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65461" windowWidth="14970" windowHeight="7125" activeTab="1"/>
  </bookViews>
  <sheets>
    <sheet name="EquipmentSpecs" sheetId="1" r:id="rId1"/>
    <sheet name="Guide" sheetId="2" r:id="rId2"/>
    <sheet name="Hours" sheetId="3" r:id="rId3"/>
    <sheet name="Acres" sheetId="4" r:id="rId4"/>
  </sheets>
  <definedNames>
    <definedName name="_xlnm.Print_Area" localSheetId="1">'Guide'!$A$1:$A$20</definedName>
    <definedName name="Production" localSheetId="3">#REF!</definedName>
    <definedName name="Production" localSheetId="0">#REF!</definedName>
    <definedName name="Production">#REF!</definedName>
    <definedName name="row" localSheetId="3">#REF!</definedName>
    <definedName name="row" localSheetId="0">#REF!</definedName>
    <definedName name="row">#REF!</definedName>
    <definedName name="same" localSheetId="3">#REF!</definedName>
    <definedName name="same" localSheetId="0">#REF!</definedName>
    <definedName name="same">#REF!</definedName>
    <definedName name="Technology" localSheetId="3">#REF!</definedName>
    <definedName name="Technology" localSheetId="0">#REF!</definedName>
    <definedName name="Technology">#REF!</definedName>
    <definedName name="Tillage" localSheetId="3">#REF!</definedName>
    <definedName name="Tillage" localSheetId="0">#REF!</definedName>
    <definedName name="Tillage">#REF!</definedName>
  </definedNames>
  <calcPr fullCalcOnLoad="1"/>
</workbook>
</file>

<file path=xl/sharedStrings.xml><?xml version="1.0" encoding="utf-8"?>
<sst xmlns="http://schemas.openxmlformats.org/spreadsheetml/2006/main" count="151" uniqueCount="67">
  <si>
    <t>Miles</t>
  </si>
  <si>
    <t xml:space="preserve">per </t>
  </si>
  <si>
    <t>Hour</t>
  </si>
  <si>
    <t>Width</t>
  </si>
  <si>
    <t>Field</t>
  </si>
  <si>
    <t>Efficiency</t>
  </si>
  <si>
    <t>Acres</t>
  </si>
  <si>
    <t>Hours</t>
  </si>
  <si>
    <t>Cotton Picker</t>
  </si>
  <si>
    <t xml:space="preserve">Implement </t>
  </si>
  <si>
    <t>Field Cultivator</t>
  </si>
  <si>
    <t>Planter</t>
  </si>
  <si>
    <t>Hooded Sprayer</t>
  </si>
  <si>
    <t>Fertilizer, Knife Rig</t>
  </si>
  <si>
    <t>Combine</t>
  </si>
  <si>
    <t>Planter Twin Row</t>
  </si>
  <si>
    <t>Land Plane</t>
  </si>
  <si>
    <t>Bedder, Hipper</t>
  </si>
  <si>
    <t>Chisel Plow</t>
  </si>
  <si>
    <t>Roller</t>
  </si>
  <si>
    <t>Name, Description</t>
  </si>
  <si>
    <t>Do All, Seedbed Finisher</t>
  </si>
  <si>
    <t>Irrigation Sweep</t>
  </si>
  <si>
    <t>Mower, Stalk Shredder</t>
  </si>
  <si>
    <t>Subsoiler</t>
  </si>
  <si>
    <t>Moldboard Plow</t>
  </si>
  <si>
    <t>Harrow</t>
  </si>
  <si>
    <t>Liquid Fertilizer Applicator</t>
  </si>
  <si>
    <t>Bedder-Roller</t>
  </si>
  <si>
    <t>Paratill</t>
  </si>
  <si>
    <t>Ripper Bedder</t>
  </si>
  <si>
    <t>Disk</t>
  </si>
  <si>
    <t>Self-Propelled Sprayer</t>
  </si>
  <si>
    <t>Ripper</t>
  </si>
  <si>
    <t>Rotary Hoe</t>
  </si>
  <si>
    <t>Row Crop Cultivator</t>
  </si>
  <si>
    <t>Cotton Picker: Module-Building</t>
  </si>
  <si>
    <t>Rotary Harrow (ex. Phillips)</t>
  </si>
  <si>
    <t>Planter Grain Drill</t>
  </si>
  <si>
    <t>Cooperative Extension Service</t>
  </si>
  <si>
    <t>ext. 108 or aflanders@uaex.edu.</t>
  </si>
  <si>
    <t>Sprayer, Tractor Mounted (ft)</t>
  </si>
  <si>
    <t>Sprayer, Tractor Mounted (row)</t>
  </si>
  <si>
    <t>Fertilizer, Broadcast Spreader</t>
  </si>
  <si>
    <t>= John Deere</t>
  </si>
  <si>
    <t>Unit Name</t>
  </si>
  <si>
    <t>Required</t>
  </si>
  <si>
    <t>Times</t>
  </si>
  <si>
    <t>Field Capacity for One Unit</t>
  </si>
  <si>
    <t>Combine with Head Width</t>
  </si>
  <si>
    <t>Available</t>
  </si>
  <si>
    <t>Worked</t>
  </si>
  <si>
    <t>, 0 Otherwise</t>
  </si>
  <si>
    <t>Annual</t>
  </si>
  <si>
    <t>Through</t>
  </si>
  <si>
    <t>in</t>
  </si>
  <si>
    <t>Feet</t>
  </si>
  <si>
    <t>Field Capacity Calculator, University of Arkansas Division of Agriculture,</t>
  </si>
  <si>
    <t xml:space="preserve">This calculator can be applied to determine the number of hours required to work a specified number of acres or   </t>
  </si>
  <si>
    <t>the acreage that can be worked with a specified number of hours available.</t>
  </si>
  <si>
    <t>In either the "Hours" or "Acres"worksheet enter the equipment width, ground speed, and number of times through</t>
  </si>
  <si>
    <t>the field.</t>
  </si>
  <si>
    <t>To determine the number of hours required to work a specified acreage, go to the "Hours" worksheet. Enter the</t>
  </si>
  <si>
    <t>To determine the acreage you can work with a specified number of hours available, go to the "Acres" worksheet.</t>
  </si>
  <si>
    <t>Enter the hours available in column E, and the result in column F is acreage that can be worked.</t>
  </si>
  <si>
    <t>acreage in column E, and the result in column F is the time required.</t>
  </si>
  <si>
    <t>For questions and comments about interactive decision tools contact Archie Flanders at 870-526-2199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</si>
</sst>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sz val="11"/>
      <color indexed="8"/>
      <name val="Calibri"/>
      <family val="2"/>
    </font>
    <font>
      <b/>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6"/>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9" tint="-0.24997000396251678"/>
        <bgColor indexed="64"/>
      </patternFill>
    </fill>
    <fill>
      <patternFill patternType="solid">
        <fgColor rgb="FF74B23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border>
    <border>
      <left/>
      <right/>
      <top/>
      <bottom style="thin"/>
    </border>
    <border>
      <left/>
      <right/>
      <top style="thin"/>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3">
    <xf numFmtId="0" fontId="0" fillId="0" borderId="0" xfId="0" applyAlignment="1">
      <alignment/>
    </xf>
    <xf numFmtId="0" fontId="0" fillId="33" borderId="0" xfId="0" applyFill="1" applyBorder="1" applyAlignment="1">
      <alignment/>
    </xf>
    <xf numFmtId="0" fontId="0" fillId="33" borderId="0" xfId="0" applyFill="1" applyAlignment="1">
      <alignment/>
    </xf>
    <xf numFmtId="0" fontId="3" fillId="34" borderId="0" xfId="0" applyFont="1" applyFill="1" applyBorder="1" applyAlignment="1">
      <alignment horizontal="center"/>
    </xf>
    <xf numFmtId="0" fontId="0" fillId="34" borderId="0" xfId="0" applyFill="1" applyBorder="1" applyAlignment="1">
      <alignment/>
    </xf>
    <xf numFmtId="0" fontId="3" fillId="33" borderId="0" xfId="0" applyFont="1" applyFill="1" applyBorder="1" applyAlignment="1">
      <alignment/>
    </xf>
    <xf numFmtId="0" fontId="39" fillId="0" borderId="0" xfId="0" applyFont="1" applyFill="1" applyAlignment="1">
      <alignment/>
    </xf>
    <xf numFmtId="0" fontId="39" fillId="0" borderId="0" xfId="0" applyFont="1" applyAlignment="1">
      <alignment/>
    </xf>
    <xf numFmtId="0" fontId="39" fillId="0" borderId="0" xfId="0" applyFont="1" applyAlignment="1">
      <alignment/>
    </xf>
    <xf numFmtId="0" fontId="39" fillId="33" borderId="0" xfId="0" applyFont="1" applyFill="1" applyAlignment="1">
      <alignment/>
    </xf>
    <xf numFmtId="0" fontId="2" fillId="34" borderId="10" xfId="0" applyFont="1" applyFill="1" applyBorder="1" applyAlignment="1">
      <alignment horizontal="centerContinuous"/>
    </xf>
    <xf numFmtId="0" fontId="0" fillId="34" borderId="11" xfId="0" applyFill="1" applyBorder="1" applyAlignment="1">
      <alignment/>
    </xf>
    <xf numFmtId="0" fontId="0" fillId="34" borderId="0" xfId="0" applyFill="1" applyBorder="1" applyAlignment="1">
      <alignment/>
    </xf>
    <xf numFmtId="0" fontId="0" fillId="34" borderId="11" xfId="0" applyFont="1" applyFill="1" applyBorder="1" applyAlignment="1">
      <alignment/>
    </xf>
    <xf numFmtId="0" fontId="0" fillId="33" borderId="0" xfId="0" applyFont="1" applyFill="1" applyBorder="1" applyAlignment="1">
      <alignment/>
    </xf>
    <xf numFmtId="0" fontId="2" fillId="15" borderId="0" xfId="0" applyFont="1" applyFill="1" applyBorder="1" applyAlignment="1" applyProtection="1">
      <alignment/>
      <protection locked="0"/>
    </xf>
    <xf numFmtId="0" fontId="2" fillId="15" borderId="0" xfId="0" applyFont="1" applyFill="1" applyBorder="1" applyAlignment="1">
      <alignment/>
    </xf>
    <xf numFmtId="0" fontId="0" fillId="35" borderId="0" xfId="0" applyFont="1" applyFill="1" applyBorder="1" applyAlignment="1">
      <alignment/>
    </xf>
    <xf numFmtId="0" fontId="2" fillId="33" borderId="0" xfId="0" applyFont="1" applyFill="1" applyBorder="1" applyAlignment="1">
      <alignment/>
    </xf>
    <xf numFmtId="0" fontId="3" fillId="9" borderId="12" xfId="0" applyFont="1" applyFill="1" applyBorder="1" applyAlignment="1">
      <alignment/>
    </xf>
    <xf numFmtId="0" fontId="0" fillId="33" borderId="11" xfId="0" applyFill="1" applyBorder="1" applyAlignment="1">
      <alignment/>
    </xf>
    <xf numFmtId="0" fontId="0" fillId="33" borderId="11" xfId="0" applyFont="1" applyFill="1" applyBorder="1" applyAlignment="1">
      <alignment/>
    </xf>
    <xf numFmtId="0" fontId="3" fillId="9" borderId="13" xfId="0" applyFont="1" applyFill="1" applyBorder="1" applyAlignment="1">
      <alignment/>
    </xf>
    <xf numFmtId="0" fontId="3" fillId="9" borderId="14" xfId="0" applyFont="1" applyFill="1" applyBorder="1" applyAlignment="1">
      <alignment/>
    </xf>
    <xf numFmtId="0" fontId="3" fillId="9" borderId="15" xfId="0" applyFont="1" applyFill="1" applyBorder="1" applyAlignment="1">
      <alignment/>
    </xf>
    <xf numFmtId="3" fontId="3" fillId="9" borderId="16" xfId="0" applyNumberFormat="1" applyFont="1" applyFill="1" applyBorder="1" applyAlignment="1">
      <alignment/>
    </xf>
    <xf numFmtId="3" fontId="3" fillId="9" borderId="17" xfId="0" applyNumberFormat="1" applyFont="1" applyFill="1" applyBorder="1" applyAlignment="1">
      <alignment/>
    </xf>
    <xf numFmtId="3" fontId="3" fillId="9" borderId="18" xfId="0" applyNumberFormat="1" applyFont="1" applyFill="1" applyBorder="1" applyAlignment="1">
      <alignment/>
    </xf>
    <xf numFmtId="3" fontId="3" fillId="9" borderId="19" xfId="0" applyNumberFormat="1" applyFont="1" applyFill="1" applyBorder="1" applyAlignment="1">
      <alignment/>
    </xf>
    <xf numFmtId="0" fontId="3" fillId="34" borderId="13" xfId="0" applyFont="1" applyFill="1" applyBorder="1" applyAlignment="1">
      <alignment horizontal="center"/>
    </xf>
    <xf numFmtId="0" fontId="0" fillId="34" borderId="14" xfId="0" applyFill="1" applyBorder="1" applyAlignment="1">
      <alignment/>
    </xf>
    <xf numFmtId="0" fontId="2" fillId="34" borderId="15" xfId="0" applyFont="1" applyFill="1" applyBorder="1" applyAlignment="1">
      <alignment horizontal="centerContinuous"/>
    </xf>
    <xf numFmtId="0" fontId="3" fillId="34" borderId="20" xfId="0" applyFont="1" applyFill="1" applyBorder="1" applyAlignment="1">
      <alignment horizontal="center"/>
    </xf>
    <xf numFmtId="0" fontId="3" fillId="34" borderId="17" xfId="0" applyFont="1" applyFill="1" applyBorder="1" applyAlignment="1">
      <alignment horizontal="center"/>
    </xf>
    <xf numFmtId="0" fontId="3" fillId="34" borderId="21" xfId="0" applyFont="1" applyFill="1" applyBorder="1" applyAlignment="1">
      <alignment horizontal="center"/>
    </xf>
    <xf numFmtId="0" fontId="3" fillId="34" borderId="18" xfId="0" applyFont="1" applyFill="1" applyBorder="1" applyAlignment="1">
      <alignment horizontal="center"/>
    </xf>
    <xf numFmtId="0" fontId="3" fillId="34" borderId="22" xfId="0" applyFont="1" applyFill="1" applyBorder="1" applyAlignment="1">
      <alignment horizontal="centerContinuous"/>
    </xf>
    <xf numFmtId="0" fontId="3" fillId="34" borderId="19" xfId="0" applyFont="1" applyFill="1" applyBorder="1" applyAlignment="1">
      <alignment horizontal="centerContinuous"/>
    </xf>
    <xf numFmtId="9" fontId="3" fillId="33" borderId="13" xfId="0" applyNumberFormat="1" applyFont="1" applyFill="1" applyBorder="1" applyAlignment="1" applyProtection="1">
      <alignment/>
      <protection locked="0"/>
    </xf>
    <xf numFmtId="9" fontId="3" fillId="33" borderId="14" xfId="0" applyNumberFormat="1" applyFont="1" applyFill="1" applyBorder="1" applyAlignment="1" applyProtection="1">
      <alignment/>
      <protection locked="0"/>
    </xf>
    <xf numFmtId="9" fontId="3" fillId="33" borderId="15" xfId="0" applyNumberFormat="1" applyFont="1" applyFill="1" applyBorder="1" applyAlignment="1" applyProtection="1">
      <alignment/>
      <protection locked="0"/>
    </xf>
    <xf numFmtId="9" fontId="3" fillId="33" borderId="12" xfId="0" applyNumberFormat="1" applyFont="1" applyFill="1" applyBorder="1" applyAlignment="1" applyProtection="1">
      <alignment/>
      <protection locked="0"/>
    </xf>
    <xf numFmtId="9" fontId="3" fillId="36" borderId="17" xfId="0" applyNumberFormat="1" applyFont="1" applyFill="1" applyBorder="1" applyAlignment="1">
      <alignment/>
    </xf>
    <xf numFmtId="9" fontId="3" fillId="33" borderId="16" xfId="0" applyNumberFormat="1" applyFont="1" applyFill="1" applyBorder="1" applyAlignment="1" applyProtection="1">
      <alignment/>
      <protection locked="0"/>
    </xf>
    <xf numFmtId="9" fontId="3" fillId="33" borderId="18" xfId="0" applyNumberFormat="1" applyFont="1" applyFill="1" applyBorder="1" applyAlignment="1" applyProtection="1">
      <alignment/>
      <protection locked="0"/>
    </xf>
    <xf numFmtId="0" fontId="40" fillId="34" borderId="13" xfId="0" applyFont="1" applyFill="1" applyBorder="1" applyAlignment="1">
      <alignment horizontal="centerContinuous"/>
    </xf>
    <xf numFmtId="0" fontId="3" fillId="34" borderId="14" xfId="0" applyFont="1" applyFill="1" applyBorder="1" applyAlignment="1">
      <alignment/>
    </xf>
    <xf numFmtId="0" fontId="3" fillId="34" borderId="14" xfId="0" applyFont="1" applyFill="1" applyBorder="1" applyAlignment="1">
      <alignment horizontal="center"/>
    </xf>
    <xf numFmtId="0" fontId="3" fillId="34" borderId="15" xfId="0" applyFont="1" applyFill="1" applyBorder="1" applyAlignment="1">
      <alignment horizontal="center"/>
    </xf>
    <xf numFmtId="0" fontId="39" fillId="34" borderId="13" xfId="0" applyFont="1" applyFill="1" applyBorder="1" applyAlignment="1">
      <alignment/>
    </xf>
    <xf numFmtId="0" fontId="3" fillId="34" borderId="14" xfId="0" applyFont="1" applyFill="1" applyBorder="1" applyAlignment="1">
      <alignment horizontal="centerContinuous"/>
    </xf>
    <xf numFmtId="0" fontId="3" fillId="34" borderId="15" xfId="0" applyFont="1" applyFill="1" applyBorder="1" applyAlignment="1" applyProtection="1">
      <alignment horizontal="center"/>
      <protection/>
    </xf>
    <xf numFmtId="1" fontId="3" fillId="33" borderId="0" xfId="0" applyNumberFormat="1" applyFont="1" applyFill="1" applyBorder="1" applyAlignment="1">
      <alignment/>
    </xf>
    <xf numFmtId="0" fontId="3" fillId="37" borderId="10" xfId="0" applyFont="1" applyFill="1" applyBorder="1" applyAlignment="1">
      <alignment/>
    </xf>
    <xf numFmtId="0" fontId="39" fillId="38" borderId="22" xfId="0" applyFont="1" applyFill="1" applyBorder="1" applyAlignment="1">
      <alignment horizontal="center"/>
    </xf>
    <xf numFmtId="0" fontId="3" fillId="34" borderId="16" xfId="0" applyFont="1" applyFill="1" applyBorder="1" applyAlignment="1">
      <alignment horizontal="center"/>
    </xf>
    <xf numFmtId="164" fontId="3" fillId="33" borderId="23" xfId="0" applyNumberFormat="1" applyFont="1" applyFill="1" applyBorder="1" applyAlignment="1" applyProtection="1">
      <alignment/>
      <protection locked="0"/>
    </xf>
    <xf numFmtId="164" fontId="3" fillId="33" borderId="20" xfId="0" applyNumberFormat="1" applyFont="1" applyFill="1" applyBorder="1" applyAlignment="1" applyProtection="1">
      <alignment/>
      <protection locked="0"/>
    </xf>
    <xf numFmtId="1" fontId="3" fillId="33" borderId="20" xfId="0" applyNumberFormat="1" applyFont="1" applyFill="1" applyBorder="1" applyAlignment="1" applyProtection="1">
      <alignment/>
      <protection locked="0"/>
    </xf>
    <xf numFmtId="3" fontId="3" fillId="33" borderId="20" xfId="0" applyNumberFormat="1" applyFont="1" applyFill="1" applyBorder="1" applyAlignment="1" applyProtection="1">
      <alignment/>
      <protection locked="0"/>
    </xf>
    <xf numFmtId="164" fontId="3" fillId="33" borderId="11" xfId="0" applyNumberFormat="1" applyFont="1" applyFill="1" applyBorder="1" applyAlignment="1" applyProtection="1">
      <alignment/>
      <protection locked="0"/>
    </xf>
    <xf numFmtId="164" fontId="3" fillId="33" borderId="0" xfId="0" applyNumberFormat="1" applyFont="1" applyFill="1" applyBorder="1" applyAlignment="1" applyProtection="1">
      <alignment/>
      <protection locked="0"/>
    </xf>
    <xf numFmtId="1" fontId="3" fillId="33" borderId="0" xfId="0" applyNumberFormat="1" applyFont="1" applyFill="1" applyBorder="1" applyAlignment="1" applyProtection="1">
      <alignment/>
      <protection locked="0"/>
    </xf>
    <xf numFmtId="3" fontId="3" fillId="33" borderId="0" xfId="0" applyNumberFormat="1" applyFont="1" applyFill="1" applyBorder="1" applyAlignment="1" applyProtection="1">
      <alignment/>
      <protection locked="0"/>
    </xf>
    <xf numFmtId="164" fontId="3" fillId="33" borderId="24" xfId="0" applyNumberFormat="1" applyFont="1" applyFill="1" applyBorder="1" applyAlignment="1" applyProtection="1">
      <alignment/>
      <protection locked="0"/>
    </xf>
    <xf numFmtId="164" fontId="3" fillId="33" borderId="21" xfId="0" applyNumberFormat="1" applyFont="1" applyFill="1" applyBorder="1" applyAlignment="1" applyProtection="1">
      <alignment/>
      <protection locked="0"/>
    </xf>
    <xf numFmtId="1" fontId="3" fillId="33" borderId="21" xfId="0" applyNumberFormat="1" applyFont="1" applyFill="1" applyBorder="1" applyAlignment="1" applyProtection="1">
      <alignment/>
      <protection locked="0"/>
    </xf>
    <xf numFmtId="3" fontId="3" fillId="33" borderId="21" xfId="0" applyNumberFormat="1" applyFont="1" applyFill="1" applyBorder="1" applyAlignment="1" applyProtection="1">
      <alignment/>
      <protection locked="0"/>
    </xf>
    <xf numFmtId="164" fontId="3" fillId="33" borderId="10" xfId="0" applyNumberFormat="1" applyFont="1" applyFill="1" applyBorder="1" applyAlignment="1" applyProtection="1">
      <alignment/>
      <protection locked="0"/>
    </xf>
    <xf numFmtId="164" fontId="3" fillId="33" borderId="22" xfId="0" applyNumberFormat="1" applyFont="1" applyFill="1" applyBorder="1" applyAlignment="1" applyProtection="1">
      <alignment/>
      <protection locked="0"/>
    </xf>
    <xf numFmtId="1" fontId="3" fillId="33" borderId="22" xfId="0" applyNumberFormat="1" applyFont="1" applyFill="1" applyBorder="1" applyAlignment="1" applyProtection="1">
      <alignment/>
      <protection locked="0"/>
    </xf>
    <xf numFmtId="3" fontId="3" fillId="33" borderId="22" xfId="0" applyNumberFormat="1" applyFont="1" applyFill="1" applyBorder="1" applyAlignment="1" applyProtection="1">
      <alignment/>
      <protection locked="0"/>
    </xf>
    <xf numFmtId="0" fontId="39" fillId="0" borderId="19"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7E200"/>
      <rgbColor rgb="00800080"/>
      <rgbColor rgb="00008080"/>
      <rgbColor rgb="00C0C0C0"/>
      <rgbColor rgb="00808080"/>
      <rgbColor rgb="009999FF"/>
      <rgbColor rgb="00993366"/>
      <rgbColor rgb="00FFFFCC"/>
      <rgbColor rgb="00CCFFFF"/>
      <rgbColor rgb="00660066"/>
      <rgbColor rgb="0093EDB1"/>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CB9FF"/>
      <rgbColor rgb="00FFCC99"/>
      <rgbColor rgb="003366FF"/>
      <rgbColor rgb="0033CCCC"/>
      <rgbColor rgb="00E5FF9B"/>
      <rgbColor rgb="00FFCC00"/>
      <rgbColor rgb="00FF9900"/>
      <rgbColor rgb="00FF6600"/>
      <rgbColor rgb="00FCE430"/>
      <rgbColor rgb="00969696"/>
      <rgbColor rgb="00003366"/>
      <rgbColor rgb="00339966"/>
      <rgbColor rgb="00003300"/>
      <rgbColor rgb="00333300"/>
      <rgbColor rgb="00EBD7A5"/>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1504950</xdr:colOff>
      <xdr:row>3</xdr:row>
      <xdr:rowOff>142875</xdr:rowOff>
    </xdr:to>
    <xdr:pic>
      <xdr:nvPicPr>
        <xdr:cNvPr id="1" name="Picture 2" descr="http://division.uaex.edu/Logos/Division_Ag/UA-Black-Cntr-Sm.png"/>
        <xdr:cNvPicPr preferRelativeResize="1">
          <a:picLocks noChangeAspect="1"/>
        </xdr:cNvPicPr>
      </xdr:nvPicPr>
      <xdr:blipFill>
        <a:blip r:embed="rId1"/>
        <a:stretch>
          <a:fillRect/>
        </a:stretch>
      </xdr:blipFill>
      <xdr:spPr>
        <a:xfrm>
          <a:off x="0" y="0"/>
          <a:ext cx="1504950" cy="6286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sheetPr>
  <dimension ref="A1:Q277"/>
  <sheetViews>
    <sheetView zoomScalePageLayoutView="0" workbookViewId="0" topLeftCell="A1">
      <selection activeCell="B5" sqref="B5"/>
    </sheetView>
  </sheetViews>
  <sheetFormatPr defaultColWidth="9.140625" defaultRowHeight="12.75"/>
  <cols>
    <col min="1" max="1" width="30.8515625" style="0" customWidth="1"/>
    <col min="2" max="2" width="9.140625" style="0" customWidth="1"/>
  </cols>
  <sheetData>
    <row r="1" spans="1:17" ht="14.25">
      <c r="A1" s="49"/>
      <c r="B1" s="45"/>
      <c r="C1" s="2"/>
      <c r="D1" s="2"/>
      <c r="E1" s="2"/>
      <c r="F1" s="2"/>
      <c r="G1" s="2"/>
      <c r="H1" s="2"/>
      <c r="I1" s="2"/>
      <c r="J1" s="2"/>
      <c r="K1" s="2"/>
      <c r="L1" s="2"/>
      <c r="M1" s="2"/>
      <c r="N1" s="2"/>
      <c r="O1" s="2"/>
      <c r="P1" s="2"/>
      <c r="Q1" s="2"/>
    </row>
    <row r="2" spans="1:17" ht="15">
      <c r="A2" s="50"/>
      <c r="B2" s="46"/>
      <c r="C2" s="2"/>
      <c r="D2" s="2"/>
      <c r="E2" s="2"/>
      <c r="F2" s="2"/>
      <c r="G2" s="2"/>
      <c r="H2" s="2"/>
      <c r="I2" s="2"/>
      <c r="J2" s="2"/>
      <c r="K2" s="2"/>
      <c r="L2" s="2"/>
      <c r="M2" s="2"/>
      <c r="N2" s="2"/>
      <c r="O2" s="2"/>
      <c r="P2" s="2"/>
      <c r="Q2" s="2"/>
    </row>
    <row r="3" spans="1:17" ht="15">
      <c r="A3" s="50" t="s">
        <v>9</v>
      </c>
      <c r="B3" s="47" t="s">
        <v>4</v>
      </c>
      <c r="C3" s="2"/>
      <c r="D3" s="2"/>
      <c r="E3" s="2"/>
      <c r="F3" s="2"/>
      <c r="G3" s="2"/>
      <c r="H3" s="2"/>
      <c r="I3" s="2"/>
      <c r="J3" s="2"/>
      <c r="K3" s="2"/>
      <c r="L3" s="2"/>
      <c r="M3" s="2"/>
      <c r="N3" s="2"/>
      <c r="O3" s="2"/>
      <c r="P3" s="2"/>
      <c r="Q3" s="2"/>
    </row>
    <row r="4" spans="1:17" ht="15">
      <c r="A4" s="51" t="s">
        <v>20</v>
      </c>
      <c r="B4" s="48" t="s">
        <v>5</v>
      </c>
      <c r="C4" s="2"/>
      <c r="D4" s="2"/>
      <c r="E4" s="2"/>
      <c r="F4" s="2"/>
      <c r="G4" s="2"/>
      <c r="H4" s="2"/>
      <c r="I4" s="2"/>
      <c r="J4" s="2"/>
      <c r="K4" s="2"/>
      <c r="L4" s="2"/>
      <c r="M4" s="2"/>
      <c r="N4" s="2"/>
      <c r="O4" s="2"/>
      <c r="P4" s="2"/>
      <c r="Q4" s="2"/>
    </row>
    <row r="5" spans="1:17" ht="15">
      <c r="A5" s="22" t="s">
        <v>29</v>
      </c>
      <c r="B5" s="38">
        <v>0.85</v>
      </c>
      <c r="C5" s="2"/>
      <c r="D5" s="2"/>
      <c r="E5" s="2"/>
      <c r="F5" s="2"/>
      <c r="G5" s="2"/>
      <c r="H5" s="2"/>
      <c r="I5" s="2"/>
      <c r="J5" s="2"/>
      <c r="K5" s="2"/>
      <c r="L5" s="2"/>
      <c r="M5" s="2"/>
      <c r="N5" s="2"/>
      <c r="O5" s="2"/>
      <c r="P5" s="2"/>
      <c r="Q5" s="2"/>
    </row>
    <row r="6" spans="1:17" ht="15">
      <c r="A6" s="23" t="s">
        <v>24</v>
      </c>
      <c r="B6" s="39">
        <v>0.85</v>
      </c>
      <c r="C6" s="2"/>
      <c r="D6" s="2"/>
      <c r="E6" s="2"/>
      <c r="F6" s="2"/>
      <c r="G6" s="2"/>
      <c r="H6" s="2"/>
      <c r="I6" s="2"/>
      <c r="J6" s="2"/>
      <c r="K6" s="2"/>
      <c r="L6" s="2"/>
      <c r="M6" s="2"/>
      <c r="N6" s="2"/>
      <c r="O6" s="2"/>
      <c r="P6" s="2"/>
      <c r="Q6" s="2"/>
    </row>
    <row r="7" spans="1:17" ht="15">
      <c r="A7" s="23" t="s">
        <v>25</v>
      </c>
      <c r="B7" s="39">
        <v>0.85</v>
      </c>
      <c r="C7" s="2"/>
      <c r="D7" s="2"/>
      <c r="E7" s="2"/>
      <c r="F7" s="2"/>
      <c r="G7" s="2"/>
      <c r="H7" s="2"/>
      <c r="I7" s="2"/>
      <c r="J7" s="2"/>
      <c r="K7" s="2"/>
      <c r="L7" s="2"/>
      <c r="M7" s="2"/>
      <c r="N7" s="2"/>
      <c r="O7" s="2"/>
      <c r="P7" s="2"/>
      <c r="Q7" s="2"/>
    </row>
    <row r="8" spans="1:17" ht="15">
      <c r="A8" s="23" t="s">
        <v>30</v>
      </c>
      <c r="B8" s="39">
        <v>0.85</v>
      </c>
      <c r="C8" s="2"/>
      <c r="D8" s="2"/>
      <c r="E8" s="2"/>
      <c r="F8" s="2"/>
      <c r="G8" s="2"/>
      <c r="H8" s="2"/>
      <c r="I8" s="2"/>
      <c r="J8" s="2"/>
      <c r="K8" s="2"/>
      <c r="L8" s="2"/>
      <c r="M8" s="2"/>
      <c r="N8" s="2"/>
      <c r="O8" s="2"/>
      <c r="P8" s="2"/>
      <c r="Q8" s="2"/>
    </row>
    <row r="9" spans="1:17" ht="15">
      <c r="A9" s="23" t="s">
        <v>33</v>
      </c>
      <c r="B9" s="39">
        <v>0.85</v>
      </c>
      <c r="C9" s="2"/>
      <c r="D9" s="2"/>
      <c r="E9" s="2"/>
      <c r="F9" s="2"/>
      <c r="G9" s="2"/>
      <c r="H9" s="2"/>
      <c r="I9" s="2"/>
      <c r="J9" s="2"/>
      <c r="K9" s="2"/>
      <c r="L9" s="2"/>
      <c r="M9" s="2"/>
      <c r="N9" s="2"/>
      <c r="O9" s="2"/>
      <c r="P9" s="2"/>
      <c r="Q9" s="2"/>
    </row>
    <row r="10" spans="1:17" ht="15">
      <c r="A10" s="23" t="s">
        <v>31</v>
      </c>
      <c r="B10" s="39">
        <v>0.85</v>
      </c>
      <c r="C10" s="2"/>
      <c r="D10" s="2"/>
      <c r="E10" s="2"/>
      <c r="F10" s="2"/>
      <c r="G10" s="2"/>
      <c r="H10" s="2"/>
      <c r="I10" s="2"/>
      <c r="J10" s="2"/>
      <c r="K10" s="2"/>
      <c r="L10" s="2"/>
      <c r="M10" s="2"/>
      <c r="N10" s="2"/>
      <c r="O10" s="2"/>
      <c r="P10" s="2"/>
      <c r="Q10" s="2"/>
    </row>
    <row r="11" spans="1:17" ht="15">
      <c r="A11" s="23" t="s">
        <v>17</v>
      </c>
      <c r="B11" s="39">
        <v>0.8</v>
      </c>
      <c r="C11" s="2"/>
      <c r="D11" s="2"/>
      <c r="E11" s="2"/>
      <c r="F11" s="2"/>
      <c r="G11" s="2"/>
      <c r="H11" s="2"/>
      <c r="I11" s="2"/>
      <c r="J11" s="2"/>
      <c r="K11" s="2"/>
      <c r="L11" s="2"/>
      <c r="M11" s="2"/>
      <c r="N11" s="2"/>
      <c r="O11" s="2"/>
      <c r="P11" s="2"/>
      <c r="Q11" s="2"/>
    </row>
    <row r="12" spans="1:17" ht="15">
      <c r="A12" s="23" t="s">
        <v>18</v>
      </c>
      <c r="B12" s="39">
        <v>0.85</v>
      </c>
      <c r="C12" s="2"/>
      <c r="D12" s="2"/>
      <c r="E12" s="2"/>
      <c r="F12" s="2"/>
      <c r="G12" s="2"/>
      <c r="H12" s="2"/>
      <c r="I12" s="2"/>
      <c r="J12" s="2"/>
      <c r="K12" s="2"/>
      <c r="L12" s="2"/>
      <c r="M12" s="2"/>
      <c r="N12" s="2"/>
      <c r="O12" s="2"/>
      <c r="P12" s="2"/>
      <c r="Q12" s="2"/>
    </row>
    <row r="13" spans="1:17" ht="15">
      <c r="A13" s="23" t="s">
        <v>26</v>
      </c>
      <c r="B13" s="39">
        <v>0.85</v>
      </c>
      <c r="C13" s="2"/>
      <c r="D13" s="2"/>
      <c r="E13" s="2"/>
      <c r="F13" s="2"/>
      <c r="G13" s="2"/>
      <c r="H13" s="2"/>
      <c r="I13" s="2"/>
      <c r="J13" s="2"/>
      <c r="K13" s="2"/>
      <c r="L13" s="2"/>
      <c r="M13" s="2"/>
      <c r="N13" s="2"/>
      <c r="O13" s="2"/>
      <c r="P13" s="2"/>
      <c r="Q13" s="2"/>
    </row>
    <row r="14" spans="1:17" ht="15">
      <c r="A14" s="23" t="s">
        <v>19</v>
      </c>
      <c r="B14" s="39">
        <v>0.85</v>
      </c>
      <c r="C14" s="2"/>
      <c r="D14" s="2"/>
      <c r="E14" s="2"/>
      <c r="F14" s="2"/>
      <c r="G14" s="2"/>
      <c r="H14" s="2"/>
      <c r="I14" s="2"/>
      <c r="J14" s="2"/>
      <c r="K14" s="2"/>
      <c r="L14" s="2"/>
      <c r="M14" s="2"/>
      <c r="N14" s="2"/>
      <c r="O14" s="2"/>
      <c r="P14" s="2"/>
      <c r="Q14" s="2"/>
    </row>
    <row r="15" spans="1:17" ht="15">
      <c r="A15" s="23" t="s">
        <v>28</v>
      </c>
      <c r="B15" s="39">
        <v>0.85</v>
      </c>
      <c r="C15" s="2"/>
      <c r="D15" s="2"/>
      <c r="E15" s="2"/>
      <c r="F15" s="2"/>
      <c r="G15" s="2"/>
      <c r="H15" s="2"/>
      <c r="I15" s="2"/>
      <c r="J15" s="2"/>
      <c r="K15" s="2"/>
      <c r="L15" s="2"/>
      <c r="M15" s="2"/>
      <c r="N15" s="2"/>
      <c r="O15" s="2"/>
      <c r="P15" s="2"/>
      <c r="Q15" s="2"/>
    </row>
    <row r="16" spans="1:17" ht="15">
      <c r="A16" s="23" t="s">
        <v>34</v>
      </c>
      <c r="B16" s="39">
        <v>0.8</v>
      </c>
      <c r="C16" s="2"/>
      <c r="D16" s="2"/>
      <c r="E16" s="2"/>
      <c r="F16" s="2"/>
      <c r="G16" s="2"/>
      <c r="H16" s="2"/>
      <c r="I16" s="2"/>
      <c r="J16" s="2"/>
      <c r="K16" s="2"/>
      <c r="L16" s="2"/>
      <c r="M16" s="2"/>
      <c r="N16" s="2"/>
      <c r="O16" s="2"/>
      <c r="P16" s="2"/>
      <c r="Q16" s="2"/>
    </row>
    <row r="17" spans="1:17" ht="15">
      <c r="A17" s="23" t="s">
        <v>37</v>
      </c>
      <c r="B17" s="39">
        <v>0.8</v>
      </c>
      <c r="C17" s="2"/>
      <c r="D17" s="2"/>
      <c r="E17" s="2"/>
      <c r="F17" s="2"/>
      <c r="G17" s="2"/>
      <c r="H17" s="2"/>
      <c r="I17" s="2"/>
      <c r="J17" s="2"/>
      <c r="K17" s="2"/>
      <c r="L17" s="2"/>
      <c r="M17" s="2"/>
      <c r="N17" s="2"/>
      <c r="O17" s="2"/>
      <c r="P17" s="2"/>
      <c r="Q17" s="2"/>
    </row>
    <row r="18" spans="1:17" ht="15">
      <c r="A18" s="23" t="s">
        <v>10</v>
      </c>
      <c r="B18" s="39">
        <v>0.85</v>
      </c>
      <c r="C18" s="2"/>
      <c r="D18" s="2"/>
      <c r="E18" s="2"/>
      <c r="F18" s="2"/>
      <c r="G18" s="2"/>
      <c r="H18" s="2"/>
      <c r="I18" s="2"/>
      <c r="J18" s="2"/>
      <c r="K18" s="2"/>
      <c r="L18" s="2"/>
      <c r="M18" s="2"/>
      <c r="N18" s="2"/>
      <c r="O18" s="2"/>
      <c r="P18" s="2"/>
      <c r="Q18" s="2"/>
    </row>
    <row r="19" spans="1:17" ht="15">
      <c r="A19" s="23" t="s">
        <v>35</v>
      </c>
      <c r="B19" s="39">
        <v>0.8</v>
      </c>
      <c r="C19" s="2"/>
      <c r="D19" s="2"/>
      <c r="E19" s="2"/>
      <c r="F19" s="2"/>
      <c r="G19" s="2"/>
      <c r="H19" s="2"/>
      <c r="I19" s="2"/>
      <c r="J19" s="2"/>
      <c r="K19" s="2"/>
      <c r="L19" s="2"/>
      <c r="M19" s="2"/>
      <c r="N19" s="2"/>
      <c r="O19" s="2"/>
      <c r="P19" s="2"/>
      <c r="Q19" s="2"/>
    </row>
    <row r="20" spans="1:17" ht="15">
      <c r="A20" s="23" t="s">
        <v>41</v>
      </c>
      <c r="B20" s="39">
        <v>0.65</v>
      </c>
      <c r="C20" s="2"/>
      <c r="D20" s="2"/>
      <c r="E20" s="2"/>
      <c r="F20" s="2"/>
      <c r="G20" s="2"/>
      <c r="H20" s="2"/>
      <c r="I20" s="2"/>
      <c r="J20" s="2"/>
      <c r="K20" s="2"/>
      <c r="L20" s="2"/>
      <c r="M20" s="2"/>
      <c r="N20" s="2"/>
      <c r="O20" s="2"/>
      <c r="P20" s="2"/>
      <c r="Q20" s="2"/>
    </row>
    <row r="21" spans="1:17" ht="15">
      <c r="A21" s="23" t="s">
        <v>42</v>
      </c>
      <c r="B21" s="39">
        <v>0.65</v>
      </c>
      <c r="C21" s="2"/>
      <c r="D21" s="2"/>
      <c r="E21" s="2"/>
      <c r="F21" s="2"/>
      <c r="G21" s="2"/>
      <c r="H21" s="2"/>
      <c r="I21" s="2"/>
      <c r="J21" s="2"/>
      <c r="K21" s="2"/>
      <c r="L21" s="2"/>
      <c r="M21" s="2"/>
      <c r="N21" s="2"/>
      <c r="O21" s="2"/>
      <c r="P21" s="2"/>
      <c r="Q21" s="2"/>
    </row>
    <row r="22" spans="1:17" ht="15">
      <c r="A22" s="23" t="s">
        <v>16</v>
      </c>
      <c r="B22" s="39">
        <v>0.85</v>
      </c>
      <c r="C22" s="2"/>
      <c r="D22" s="2"/>
      <c r="E22" s="2"/>
      <c r="F22" s="2"/>
      <c r="G22" s="2"/>
      <c r="H22" s="2"/>
      <c r="I22" s="2"/>
      <c r="J22" s="2"/>
      <c r="K22" s="2"/>
      <c r="L22" s="2"/>
      <c r="M22" s="2"/>
      <c r="N22" s="2"/>
      <c r="O22" s="2"/>
      <c r="P22" s="2"/>
      <c r="Q22" s="2"/>
    </row>
    <row r="23" spans="1:17" ht="15">
      <c r="A23" s="23" t="s">
        <v>43</v>
      </c>
      <c r="B23" s="39">
        <v>0.7</v>
      </c>
      <c r="C23" s="2"/>
      <c r="D23" s="2"/>
      <c r="E23" s="2"/>
      <c r="F23" s="2"/>
      <c r="G23" s="2"/>
      <c r="H23" s="2"/>
      <c r="I23" s="2"/>
      <c r="J23" s="2"/>
      <c r="K23" s="2"/>
      <c r="L23" s="2"/>
      <c r="M23" s="2"/>
      <c r="N23" s="2"/>
      <c r="O23" s="2"/>
      <c r="P23" s="2"/>
      <c r="Q23" s="2"/>
    </row>
    <row r="24" spans="1:17" ht="15">
      <c r="A24" s="23" t="s">
        <v>21</v>
      </c>
      <c r="B24" s="39">
        <v>0.85</v>
      </c>
      <c r="C24" s="2"/>
      <c r="D24" s="2"/>
      <c r="E24" s="2"/>
      <c r="F24" s="2"/>
      <c r="G24" s="2"/>
      <c r="H24" s="2"/>
      <c r="I24" s="2"/>
      <c r="J24" s="2"/>
      <c r="K24" s="2"/>
      <c r="L24" s="2"/>
      <c r="M24" s="2"/>
      <c r="N24" s="2"/>
      <c r="O24" s="2"/>
      <c r="P24" s="2"/>
      <c r="Q24" s="2"/>
    </row>
    <row r="25" spans="1:17" ht="15">
      <c r="A25" s="23" t="s">
        <v>11</v>
      </c>
      <c r="B25" s="39">
        <v>0.65</v>
      </c>
      <c r="C25" s="2"/>
      <c r="D25" s="2"/>
      <c r="E25" s="2"/>
      <c r="F25" s="2"/>
      <c r="G25" s="2"/>
      <c r="H25" s="2"/>
      <c r="I25" s="2"/>
      <c r="J25" s="2"/>
      <c r="K25" s="2"/>
      <c r="L25" s="2"/>
      <c r="M25" s="2"/>
      <c r="N25" s="2"/>
      <c r="O25" s="2"/>
      <c r="P25" s="2"/>
      <c r="Q25" s="2"/>
    </row>
    <row r="26" spans="1:17" ht="15">
      <c r="A26" s="23" t="s">
        <v>15</v>
      </c>
      <c r="B26" s="39">
        <v>0.65</v>
      </c>
      <c r="C26" s="2"/>
      <c r="D26" s="2"/>
      <c r="E26" s="2"/>
      <c r="F26" s="2"/>
      <c r="G26" s="2"/>
      <c r="H26" s="2"/>
      <c r="I26" s="2"/>
      <c r="J26" s="2"/>
      <c r="K26" s="2"/>
      <c r="L26" s="2"/>
      <c r="M26" s="2"/>
      <c r="N26" s="2"/>
      <c r="O26" s="2"/>
      <c r="P26" s="2"/>
      <c r="Q26" s="2"/>
    </row>
    <row r="27" spans="1:17" ht="15">
      <c r="A27" s="23" t="s">
        <v>38</v>
      </c>
      <c r="B27" s="39">
        <v>0.7</v>
      </c>
      <c r="C27" s="2"/>
      <c r="D27" s="2"/>
      <c r="E27" s="2"/>
      <c r="F27" s="2"/>
      <c r="G27" s="2"/>
      <c r="H27" s="2"/>
      <c r="I27" s="2"/>
      <c r="J27" s="2"/>
      <c r="K27" s="2"/>
      <c r="L27" s="2"/>
      <c r="M27" s="2"/>
      <c r="N27" s="2"/>
      <c r="O27" s="2"/>
      <c r="P27" s="2"/>
      <c r="Q27" s="2"/>
    </row>
    <row r="28" spans="1:17" ht="15">
      <c r="A28" s="23" t="s">
        <v>27</v>
      </c>
      <c r="B28" s="39">
        <v>0.65</v>
      </c>
      <c r="C28" s="2"/>
      <c r="D28" s="2"/>
      <c r="E28" s="2"/>
      <c r="F28" s="2"/>
      <c r="G28" s="2"/>
      <c r="H28" s="2"/>
      <c r="I28" s="2"/>
      <c r="J28" s="2"/>
      <c r="K28" s="2"/>
      <c r="L28" s="2"/>
      <c r="M28" s="2"/>
      <c r="N28" s="2"/>
      <c r="O28" s="2"/>
      <c r="P28" s="2"/>
      <c r="Q28" s="2"/>
    </row>
    <row r="29" spans="1:17" ht="15">
      <c r="A29" s="23" t="s">
        <v>13</v>
      </c>
      <c r="B29" s="39">
        <v>0.65</v>
      </c>
      <c r="C29" s="2"/>
      <c r="D29" s="2"/>
      <c r="E29" s="2"/>
      <c r="F29" s="2"/>
      <c r="G29" s="2"/>
      <c r="H29" s="2"/>
      <c r="I29" s="2"/>
      <c r="J29" s="2"/>
      <c r="K29" s="2"/>
      <c r="L29" s="2"/>
      <c r="M29" s="2"/>
      <c r="N29" s="2"/>
      <c r="O29" s="2"/>
      <c r="P29" s="2"/>
      <c r="Q29" s="2"/>
    </row>
    <row r="30" spans="1:17" ht="15">
      <c r="A30" s="23" t="s">
        <v>22</v>
      </c>
      <c r="B30" s="39">
        <v>0.85</v>
      </c>
      <c r="C30" s="2"/>
      <c r="D30" s="2"/>
      <c r="E30" s="2"/>
      <c r="F30" s="2"/>
      <c r="G30" s="2"/>
      <c r="H30" s="2"/>
      <c r="I30" s="2"/>
      <c r="J30" s="2"/>
      <c r="K30" s="2"/>
      <c r="L30" s="2"/>
      <c r="M30" s="2"/>
      <c r="N30" s="2"/>
      <c r="O30" s="2"/>
      <c r="P30" s="2"/>
      <c r="Q30" s="2"/>
    </row>
    <row r="31" spans="1:17" ht="15">
      <c r="A31" s="23" t="s">
        <v>12</v>
      </c>
      <c r="B31" s="39">
        <v>0.65</v>
      </c>
      <c r="C31" s="2"/>
      <c r="D31" s="2"/>
      <c r="E31" s="2"/>
      <c r="F31" s="2"/>
      <c r="G31" s="2"/>
      <c r="H31" s="2"/>
      <c r="I31" s="2"/>
      <c r="J31" s="2"/>
      <c r="K31" s="2"/>
      <c r="L31" s="2"/>
      <c r="M31" s="2"/>
      <c r="N31" s="2"/>
      <c r="O31" s="2"/>
      <c r="P31" s="2"/>
      <c r="Q31" s="2"/>
    </row>
    <row r="32" spans="1:17" ht="15">
      <c r="A32" s="24" t="s">
        <v>23</v>
      </c>
      <c r="B32" s="40">
        <v>0.8</v>
      </c>
      <c r="C32" s="2"/>
      <c r="D32" s="2"/>
      <c r="E32" s="2"/>
      <c r="F32" s="2"/>
      <c r="G32" s="2"/>
      <c r="H32" s="2"/>
      <c r="I32" s="2"/>
      <c r="J32" s="2"/>
      <c r="K32" s="2"/>
      <c r="L32" s="2"/>
      <c r="M32" s="2"/>
      <c r="N32" s="2"/>
      <c r="O32" s="2"/>
      <c r="P32" s="2"/>
      <c r="Q32" s="2"/>
    </row>
    <row r="33" spans="1:17" ht="14.25">
      <c r="A33" s="20"/>
      <c r="B33" s="18"/>
      <c r="C33" s="2"/>
      <c r="D33" s="2"/>
      <c r="E33" s="2"/>
      <c r="F33" s="2"/>
      <c r="G33" s="2"/>
      <c r="H33" s="2"/>
      <c r="I33" s="2"/>
      <c r="J33" s="2"/>
      <c r="K33" s="2"/>
      <c r="L33" s="2"/>
      <c r="M33" s="2"/>
      <c r="N33" s="2"/>
      <c r="O33" s="2"/>
      <c r="P33" s="2"/>
      <c r="Q33" s="2"/>
    </row>
    <row r="34" spans="1:17" ht="15">
      <c r="A34" s="19" t="s">
        <v>32</v>
      </c>
      <c r="B34" s="41">
        <v>0.65</v>
      </c>
      <c r="C34" s="2"/>
      <c r="D34" s="2"/>
      <c r="E34" s="2"/>
      <c r="F34" s="2"/>
      <c r="G34" s="2"/>
      <c r="H34" s="2"/>
      <c r="I34" s="2"/>
      <c r="J34" s="2"/>
      <c r="K34" s="2"/>
      <c r="L34" s="2"/>
      <c r="M34" s="2"/>
      <c r="N34" s="2"/>
      <c r="O34" s="2"/>
      <c r="P34" s="2"/>
      <c r="Q34" s="2"/>
    </row>
    <row r="35" spans="1:17" ht="14.25">
      <c r="A35" s="21"/>
      <c r="B35" s="18"/>
      <c r="C35" s="2"/>
      <c r="D35" s="2"/>
      <c r="E35" s="2"/>
      <c r="F35" s="2"/>
      <c r="G35" s="2"/>
      <c r="H35" s="2"/>
      <c r="I35" s="2"/>
      <c r="J35" s="2"/>
      <c r="K35" s="2"/>
      <c r="L35" s="2"/>
      <c r="M35" s="2"/>
      <c r="N35" s="2"/>
      <c r="O35" s="2"/>
      <c r="P35" s="2"/>
      <c r="Q35" s="2"/>
    </row>
    <row r="36" spans="1:17" ht="15">
      <c r="A36" s="22" t="s">
        <v>8</v>
      </c>
      <c r="B36" s="43">
        <v>0.7</v>
      </c>
      <c r="C36" s="2"/>
      <c r="D36" s="2"/>
      <c r="E36" s="2"/>
      <c r="F36" s="2"/>
      <c r="G36" s="2"/>
      <c r="H36" s="2"/>
      <c r="I36" s="2"/>
      <c r="J36" s="2"/>
      <c r="K36" s="2"/>
      <c r="L36" s="2"/>
      <c r="M36" s="2"/>
      <c r="N36" s="2"/>
      <c r="O36" s="2"/>
      <c r="P36" s="2"/>
      <c r="Q36" s="2"/>
    </row>
    <row r="37" spans="1:17" ht="15">
      <c r="A37" s="23" t="s">
        <v>36</v>
      </c>
      <c r="B37" s="42">
        <f>IF(Hours!G37=1,0.85,0.8)</f>
        <v>0.85</v>
      </c>
      <c r="C37" s="2"/>
      <c r="D37" s="2"/>
      <c r="E37" s="2"/>
      <c r="F37" s="2"/>
      <c r="G37" s="2"/>
      <c r="H37" s="2"/>
      <c r="I37" s="2"/>
      <c r="J37" s="2"/>
      <c r="K37" s="2"/>
      <c r="L37" s="2"/>
      <c r="M37" s="2"/>
      <c r="N37" s="2"/>
      <c r="O37" s="2"/>
      <c r="P37" s="2"/>
      <c r="Q37" s="2"/>
    </row>
    <row r="38" spans="1:17" ht="15">
      <c r="A38" s="24" t="s">
        <v>14</v>
      </c>
      <c r="B38" s="44">
        <v>0.7</v>
      </c>
      <c r="C38" s="2"/>
      <c r="D38" s="2"/>
      <c r="E38" s="2"/>
      <c r="F38" s="2"/>
      <c r="G38" s="2"/>
      <c r="H38" s="2"/>
      <c r="I38" s="2"/>
      <c r="J38" s="2"/>
      <c r="K38" s="2"/>
      <c r="L38" s="2"/>
      <c r="M38" s="2"/>
      <c r="N38" s="2"/>
      <c r="O38" s="2"/>
      <c r="P38" s="2"/>
      <c r="Q38" s="2"/>
    </row>
    <row r="39" spans="1:17" ht="12.75">
      <c r="A39" s="9"/>
      <c r="B39" s="9"/>
      <c r="C39" s="2"/>
      <c r="D39" s="2"/>
      <c r="E39" s="2"/>
      <c r="F39" s="2"/>
      <c r="G39" s="2"/>
      <c r="H39" s="2"/>
      <c r="I39" s="2"/>
      <c r="J39" s="2"/>
      <c r="K39" s="2"/>
      <c r="L39" s="2"/>
      <c r="M39" s="2"/>
      <c r="N39" s="2"/>
      <c r="O39" s="2"/>
      <c r="P39" s="2"/>
      <c r="Q39" s="2"/>
    </row>
    <row r="40" spans="1:17" ht="12.75">
      <c r="A40" s="9"/>
      <c r="B40" s="9"/>
      <c r="C40" s="2"/>
      <c r="D40" s="2"/>
      <c r="E40" s="2"/>
      <c r="F40" s="2"/>
      <c r="G40" s="2"/>
      <c r="H40" s="2"/>
      <c r="I40" s="2"/>
      <c r="J40" s="2"/>
      <c r="K40" s="2"/>
      <c r="L40" s="2"/>
      <c r="M40" s="2"/>
      <c r="N40" s="2"/>
      <c r="O40" s="2"/>
      <c r="P40" s="2"/>
      <c r="Q40" s="2"/>
    </row>
    <row r="41" spans="1:17" ht="12.75">
      <c r="A41" s="9"/>
      <c r="B41" s="9"/>
      <c r="C41" s="2"/>
      <c r="D41" s="2"/>
      <c r="E41" s="2"/>
      <c r="F41" s="2"/>
      <c r="G41" s="2"/>
      <c r="H41" s="2"/>
      <c r="I41" s="2"/>
      <c r="J41" s="2"/>
      <c r="K41" s="2"/>
      <c r="L41" s="2"/>
      <c r="M41" s="2"/>
      <c r="N41" s="2"/>
      <c r="O41" s="2"/>
      <c r="P41" s="2"/>
      <c r="Q41" s="2"/>
    </row>
    <row r="42" spans="1:17" ht="12.75">
      <c r="A42" s="9"/>
      <c r="B42" s="9"/>
      <c r="C42" s="2"/>
      <c r="D42" s="2"/>
      <c r="E42" s="2"/>
      <c r="F42" s="2"/>
      <c r="G42" s="2"/>
      <c r="H42" s="2"/>
      <c r="I42" s="2"/>
      <c r="J42" s="2"/>
      <c r="K42" s="2"/>
      <c r="L42" s="2"/>
      <c r="M42" s="2"/>
      <c r="N42" s="2"/>
      <c r="O42" s="2"/>
      <c r="P42" s="2"/>
      <c r="Q42" s="2"/>
    </row>
    <row r="43" spans="1:17" ht="12.75">
      <c r="A43" s="9"/>
      <c r="B43" s="9"/>
      <c r="C43" s="2"/>
      <c r="D43" s="2"/>
      <c r="E43" s="2"/>
      <c r="F43" s="2"/>
      <c r="G43" s="2"/>
      <c r="H43" s="2"/>
      <c r="I43" s="2"/>
      <c r="J43" s="2"/>
      <c r="K43" s="2"/>
      <c r="L43" s="2"/>
      <c r="M43" s="2"/>
      <c r="N43" s="2"/>
      <c r="O43" s="2"/>
      <c r="P43" s="2"/>
      <c r="Q43" s="2"/>
    </row>
    <row r="44" spans="1:17" ht="12.75">
      <c r="A44" s="9"/>
      <c r="B44" s="9"/>
      <c r="C44" s="2"/>
      <c r="D44" s="2"/>
      <c r="E44" s="2"/>
      <c r="F44" s="2"/>
      <c r="G44" s="2"/>
      <c r="H44" s="2"/>
      <c r="I44" s="2"/>
      <c r="J44" s="2"/>
      <c r="K44" s="2"/>
      <c r="L44" s="2"/>
      <c r="M44" s="2"/>
      <c r="N44" s="2"/>
      <c r="O44" s="2"/>
      <c r="P44" s="2"/>
      <c r="Q44" s="2"/>
    </row>
    <row r="45" spans="1:17" ht="12.75">
      <c r="A45" s="9"/>
      <c r="B45" s="9"/>
      <c r="C45" s="2"/>
      <c r="D45" s="2"/>
      <c r="E45" s="2"/>
      <c r="F45" s="2"/>
      <c r="G45" s="2"/>
      <c r="H45" s="2"/>
      <c r="I45" s="2"/>
      <c r="J45" s="2"/>
      <c r="K45" s="2"/>
      <c r="L45" s="2"/>
      <c r="M45" s="2"/>
      <c r="N45" s="2"/>
      <c r="O45" s="2"/>
      <c r="P45" s="2"/>
      <c r="Q45" s="2"/>
    </row>
    <row r="46" spans="1:17" ht="12.75">
      <c r="A46" s="9"/>
      <c r="B46" s="9"/>
      <c r="C46" s="2"/>
      <c r="D46" s="2"/>
      <c r="E46" s="2"/>
      <c r="F46" s="2"/>
      <c r="G46" s="2"/>
      <c r="H46" s="2"/>
      <c r="I46" s="2"/>
      <c r="J46" s="2"/>
      <c r="K46" s="2"/>
      <c r="L46" s="2"/>
      <c r="M46" s="2"/>
      <c r="N46" s="2"/>
      <c r="O46" s="2"/>
      <c r="P46" s="2"/>
      <c r="Q46" s="2"/>
    </row>
    <row r="47" spans="1:17" ht="12.75">
      <c r="A47" s="9"/>
      <c r="B47" s="9"/>
      <c r="C47" s="2"/>
      <c r="D47" s="2"/>
      <c r="E47" s="2"/>
      <c r="F47" s="2"/>
      <c r="G47" s="2"/>
      <c r="H47" s="2"/>
      <c r="I47" s="2"/>
      <c r="J47" s="2"/>
      <c r="K47" s="2"/>
      <c r="L47" s="2"/>
      <c r="M47" s="2"/>
      <c r="N47" s="2"/>
      <c r="O47" s="2"/>
      <c r="P47" s="2"/>
      <c r="Q47" s="2"/>
    </row>
    <row r="48" spans="1:17" ht="12.75">
      <c r="A48" s="9"/>
      <c r="B48" s="9"/>
      <c r="C48" s="2"/>
      <c r="D48" s="2"/>
      <c r="E48" s="2"/>
      <c r="F48" s="2"/>
      <c r="G48" s="2"/>
      <c r="H48" s="2"/>
      <c r="I48" s="2"/>
      <c r="J48" s="2"/>
      <c r="K48" s="2"/>
      <c r="L48" s="2"/>
      <c r="M48" s="2"/>
      <c r="N48" s="2"/>
      <c r="O48" s="2"/>
      <c r="P48" s="2"/>
      <c r="Q48" s="2"/>
    </row>
    <row r="49" spans="1:17" ht="12.75">
      <c r="A49" s="9"/>
      <c r="B49" s="9"/>
      <c r="C49" s="2"/>
      <c r="D49" s="2"/>
      <c r="E49" s="2"/>
      <c r="F49" s="2"/>
      <c r="G49" s="2"/>
      <c r="H49" s="2"/>
      <c r="I49" s="2"/>
      <c r="J49" s="2"/>
      <c r="K49" s="2"/>
      <c r="L49" s="2"/>
      <c r="M49" s="2"/>
      <c r="N49" s="2"/>
      <c r="O49" s="2"/>
      <c r="P49" s="2"/>
      <c r="Q49" s="2"/>
    </row>
    <row r="50" spans="1:17" ht="12.75">
      <c r="A50" s="9"/>
      <c r="B50" s="9"/>
      <c r="C50" s="2"/>
      <c r="D50" s="2"/>
      <c r="E50" s="2"/>
      <c r="F50" s="2"/>
      <c r="G50" s="2"/>
      <c r="H50" s="2"/>
      <c r="I50" s="2"/>
      <c r="J50" s="2"/>
      <c r="K50" s="2"/>
      <c r="L50" s="2"/>
      <c r="M50" s="2"/>
      <c r="N50" s="2"/>
      <c r="O50" s="2"/>
      <c r="P50" s="2"/>
      <c r="Q50" s="2"/>
    </row>
    <row r="51" spans="1:17" ht="12.75">
      <c r="A51" s="9"/>
      <c r="B51" s="9"/>
      <c r="C51" s="2"/>
      <c r="D51" s="2"/>
      <c r="E51" s="2"/>
      <c r="F51" s="2"/>
      <c r="G51" s="2"/>
      <c r="H51" s="2"/>
      <c r="I51" s="2"/>
      <c r="J51" s="2"/>
      <c r="K51" s="2"/>
      <c r="L51" s="2"/>
      <c r="M51" s="2"/>
      <c r="N51" s="2"/>
      <c r="O51" s="2"/>
      <c r="P51" s="2"/>
      <c r="Q51" s="2"/>
    </row>
    <row r="52" spans="1:17" ht="12.75">
      <c r="A52" s="9"/>
      <c r="B52" s="9"/>
      <c r="C52" s="2"/>
      <c r="D52" s="2"/>
      <c r="E52" s="2"/>
      <c r="F52" s="2"/>
      <c r="G52" s="2"/>
      <c r="H52" s="2"/>
      <c r="I52" s="2"/>
      <c r="J52" s="2"/>
      <c r="K52" s="2"/>
      <c r="L52" s="2"/>
      <c r="M52" s="2"/>
      <c r="N52" s="2"/>
      <c r="O52" s="2"/>
      <c r="P52" s="2"/>
      <c r="Q52" s="2"/>
    </row>
    <row r="53" spans="1:17" ht="12.75">
      <c r="A53" s="9"/>
      <c r="B53" s="9"/>
      <c r="C53" s="2"/>
      <c r="D53" s="2"/>
      <c r="E53" s="2"/>
      <c r="F53" s="2"/>
      <c r="G53" s="2"/>
      <c r="H53" s="2"/>
      <c r="I53" s="2"/>
      <c r="J53" s="2"/>
      <c r="K53" s="2"/>
      <c r="L53" s="2"/>
      <c r="M53" s="2"/>
      <c r="N53" s="2"/>
      <c r="O53" s="2"/>
      <c r="P53" s="2"/>
      <c r="Q53" s="2"/>
    </row>
    <row r="54" spans="1:17" ht="12.75">
      <c r="A54" s="9"/>
      <c r="B54" s="9"/>
      <c r="C54" s="2"/>
      <c r="D54" s="2"/>
      <c r="E54" s="2"/>
      <c r="F54" s="2"/>
      <c r="G54" s="2"/>
      <c r="H54" s="2"/>
      <c r="I54" s="2"/>
      <c r="J54" s="2"/>
      <c r="K54" s="2"/>
      <c r="L54" s="2"/>
      <c r="M54" s="2"/>
      <c r="N54" s="2"/>
      <c r="O54" s="2"/>
      <c r="P54" s="2"/>
      <c r="Q54" s="2"/>
    </row>
    <row r="55" spans="1:17" ht="12.75">
      <c r="A55" s="9"/>
      <c r="B55" s="9"/>
      <c r="C55" s="2"/>
      <c r="D55" s="2"/>
      <c r="E55" s="2"/>
      <c r="F55" s="2"/>
      <c r="G55" s="2"/>
      <c r="H55" s="2"/>
      <c r="I55" s="2"/>
      <c r="J55" s="2"/>
      <c r="K55" s="2"/>
      <c r="L55" s="2"/>
      <c r="M55" s="2"/>
      <c r="N55" s="2"/>
      <c r="O55" s="2"/>
      <c r="P55" s="2"/>
      <c r="Q55" s="2"/>
    </row>
    <row r="56" spans="1:17" ht="12.75">
      <c r="A56" s="9"/>
      <c r="B56" s="9"/>
      <c r="C56" s="2"/>
      <c r="D56" s="2"/>
      <c r="E56" s="2"/>
      <c r="F56" s="2"/>
      <c r="G56" s="2"/>
      <c r="H56" s="2"/>
      <c r="I56" s="2"/>
      <c r="J56" s="2"/>
      <c r="K56" s="2"/>
      <c r="L56" s="2"/>
      <c r="M56" s="2"/>
      <c r="N56" s="2"/>
      <c r="O56" s="2"/>
      <c r="P56" s="2"/>
      <c r="Q56" s="2"/>
    </row>
    <row r="57" spans="1:17" ht="12.75">
      <c r="A57" s="9"/>
      <c r="B57" s="9"/>
      <c r="C57" s="2"/>
      <c r="D57" s="2"/>
      <c r="E57" s="2"/>
      <c r="F57" s="2"/>
      <c r="G57" s="2"/>
      <c r="H57" s="2"/>
      <c r="I57" s="2"/>
      <c r="J57" s="2"/>
      <c r="K57" s="2"/>
      <c r="L57" s="2"/>
      <c r="M57" s="2"/>
      <c r="N57" s="2"/>
      <c r="O57" s="2"/>
      <c r="P57" s="2"/>
      <c r="Q57" s="2"/>
    </row>
    <row r="58" spans="1:17" ht="12.75">
      <c r="A58" s="9"/>
      <c r="B58" s="9"/>
      <c r="C58" s="2"/>
      <c r="D58" s="2"/>
      <c r="E58" s="2"/>
      <c r="F58" s="2"/>
      <c r="G58" s="2"/>
      <c r="H58" s="2"/>
      <c r="I58" s="2"/>
      <c r="J58" s="2"/>
      <c r="K58" s="2"/>
      <c r="L58" s="2"/>
      <c r="M58" s="2"/>
      <c r="N58" s="2"/>
      <c r="O58" s="2"/>
      <c r="P58" s="2"/>
      <c r="Q58" s="2"/>
    </row>
    <row r="59" spans="1:17" ht="12.75">
      <c r="A59" s="9"/>
      <c r="B59" s="9"/>
      <c r="C59" s="2"/>
      <c r="D59" s="2"/>
      <c r="E59" s="2"/>
      <c r="F59" s="2"/>
      <c r="G59" s="2"/>
      <c r="H59" s="2"/>
      <c r="I59" s="2"/>
      <c r="J59" s="2"/>
      <c r="K59" s="2"/>
      <c r="L59" s="2"/>
      <c r="M59" s="2"/>
      <c r="N59" s="2"/>
      <c r="O59" s="2"/>
      <c r="P59" s="2"/>
      <c r="Q59" s="2"/>
    </row>
    <row r="60" spans="1:17" ht="12.75">
      <c r="A60" s="9"/>
      <c r="B60" s="9"/>
      <c r="C60" s="2"/>
      <c r="D60" s="2"/>
      <c r="E60" s="2"/>
      <c r="F60" s="2"/>
      <c r="G60" s="2"/>
      <c r="H60" s="2"/>
      <c r="I60" s="2"/>
      <c r="J60" s="2"/>
      <c r="K60" s="2"/>
      <c r="L60" s="2"/>
      <c r="M60" s="2"/>
      <c r="N60" s="2"/>
      <c r="O60" s="2"/>
      <c r="P60" s="2"/>
      <c r="Q60" s="2"/>
    </row>
    <row r="61" spans="1:17" ht="12.75">
      <c r="A61" s="9"/>
      <c r="B61" s="9"/>
      <c r="C61" s="2"/>
      <c r="D61" s="2"/>
      <c r="E61" s="2"/>
      <c r="F61" s="2"/>
      <c r="G61" s="2"/>
      <c r="H61" s="2"/>
      <c r="I61" s="2"/>
      <c r="J61" s="2"/>
      <c r="K61" s="2"/>
      <c r="L61" s="2"/>
      <c r="M61" s="2"/>
      <c r="N61" s="2"/>
      <c r="O61" s="2"/>
      <c r="P61" s="2"/>
      <c r="Q61" s="2"/>
    </row>
    <row r="62" spans="1:17" ht="12.75">
      <c r="A62" s="9"/>
      <c r="B62" s="9"/>
      <c r="C62" s="2"/>
      <c r="D62" s="2"/>
      <c r="E62" s="2"/>
      <c r="F62" s="2"/>
      <c r="G62" s="2"/>
      <c r="H62" s="2"/>
      <c r="I62" s="2"/>
      <c r="J62" s="2"/>
      <c r="K62" s="2"/>
      <c r="L62" s="2"/>
      <c r="M62" s="2"/>
      <c r="N62" s="2"/>
      <c r="O62" s="2"/>
      <c r="P62" s="2"/>
      <c r="Q62" s="2"/>
    </row>
    <row r="63" spans="1:17" ht="12.75">
      <c r="A63" s="9"/>
      <c r="B63" s="9"/>
      <c r="C63" s="2"/>
      <c r="D63" s="2"/>
      <c r="E63" s="2"/>
      <c r="F63" s="2"/>
      <c r="G63" s="2"/>
      <c r="H63" s="2"/>
      <c r="I63" s="2"/>
      <c r="J63" s="2"/>
      <c r="K63" s="2"/>
      <c r="L63" s="2"/>
      <c r="M63" s="2"/>
      <c r="N63" s="2"/>
      <c r="O63" s="2"/>
      <c r="P63" s="2"/>
      <c r="Q63" s="2"/>
    </row>
    <row r="64" spans="1:17" ht="12.75">
      <c r="A64" s="9"/>
      <c r="B64" s="9"/>
      <c r="C64" s="2"/>
      <c r="D64" s="2"/>
      <c r="E64" s="2"/>
      <c r="F64" s="2"/>
      <c r="G64" s="2"/>
      <c r="H64" s="2"/>
      <c r="I64" s="2"/>
      <c r="J64" s="2"/>
      <c r="K64" s="2"/>
      <c r="L64" s="2"/>
      <c r="M64" s="2"/>
      <c r="N64" s="2"/>
      <c r="O64" s="2"/>
      <c r="P64" s="2"/>
      <c r="Q64" s="2"/>
    </row>
    <row r="65" spans="1:17" ht="12.75">
      <c r="A65" s="9"/>
      <c r="B65" s="9"/>
      <c r="C65" s="2"/>
      <c r="D65" s="2"/>
      <c r="E65" s="2"/>
      <c r="F65" s="2"/>
      <c r="G65" s="2"/>
      <c r="H65" s="2"/>
      <c r="I65" s="2"/>
      <c r="J65" s="2"/>
      <c r="K65" s="2"/>
      <c r="L65" s="2"/>
      <c r="M65" s="2"/>
      <c r="N65" s="2"/>
      <c r="O65" s="2"/>
      <c r="P65" s="2"/>
      <c r="Q65" s="2"/>
    </row>
    <row r="66" spans="1:17" ht="12.75">
      <c r="A66" s="9"/>
      <c r="B66" s="9"/>
      <c r="C66" s="2"/>
      <c r="D66" s="2"/>
      <c r="E66" s="2"/>
      <c r="F66" s="2"/>
      <c r="G66" s="2"/>
      <c r="H66" s="2"/>
      <c r="I66" s="2"/>
      <c r="J66" s="2"/>
      <c r="K66" s="2"/>
      <c r="L66" s="2"/>
      <c r="M66" s="2"/>
      <c r="N66" s="2"/>
      <c r="O66" s="2"/>
      <c r="P66" s="2"/>
      <c r="Q66" s="2"/>
    </row>
    <row r="67" spans="1:17" ht="12.75">
      <c r="A67" s="9"/>
      <c r="B67" s="9"/>
      <c r="C67" s="2"/>
      <c r="D67" s="2"/>
      <c r="E67" s="2"/>
      <c r="F67" s="2"/>
      <c r="G67" s="2"/>
      <c r="H67" s="2"/>
      <c r="I67" s="2"/>
      <c r="J67" s="2"/>
      <c r="K67" s="2"/>
      <c r="L67" s="2"/>
      <c r="M67" s="2"/>
      <c r="N67" s="2"/>
      <c r="O67" s="2"/>
      <c r="P67" s="2"/>
      <c r="Q67" s="2"/>
    </row>
    <row r="68" spans="1:17" ht="12.75">
      <c r="A68" s="9"/>
      <c r="B68" s="9"/>
      <c r="C68" s="2"/>
      <c r="D68" s="2"/>
      <c r="E68" s="2"/>
      <c r="F68" s="2"/>
      <c r="G68" s="2"/>
      <c r="H68" s="2"/>
      <c r="I68" s="2"/>
      <c r="J68" s="2"/>
      <c r="K68" s="2"/>
      <c r="L68" s="2"/>
      <c r="M68" s="2"/>
      <c r="N68" s="2"/>
      <c r="O68" s="2"/>
      <c r="P68" s="2"/>
      <c r="Q68" s="2"/>
    </row>
    <row r="69" spans="1:17" ht="12.75">
      <c r="A69" s="9"/>
      <c r="B69" s="9"/>
      <c r="C69" s="2"/>
      <c r="D69" s="2"/>
      <c r="E69" s="2"/>
      <c r="F69" s="2"/>
      <c r="G69" s="2"/>
      <c r="H69" s="2"/>
      <c r="I69" s="2"/>
      <c r="J69" s="2"/>
      <c r="K69" s="2"/>
      <c r="L69" s="2"/>
      <c r="M69" s="2"/>
      <c r="N69" s="2"/>
      <c r="O69" s="2"/>
      <c r="P69" s="2"/>
      <c r="Q69" s="2"/>
    </row>
    <row r="70" spans="1:2" ht="12.75">
      <c r="A70" s="7"/>
      <c r="B70" s="7"/>
    </row>
    <row r="71" spans="1:2" ht="12.75">
      <c r="A71" s="7"/>
      <c r="B71" s="7"/>
    </row>
    <row r="72" spans="1:2" ht="12.75">
      <c r="A72" s="7"/>
      <c r="B72" s="7"/>
    </row>
    <row r="73" spans="1:2" ht="12.75">
      <c r="A73" s="7"/>
      <c r="B73" s="7"/>
    </row>
    <row r="74" spans="1:2" ht="12.75">
      <c r="A74" s="7"/>
      <c r="B74" s="7"/>
    </row>
    <row r="75" spans="1:2" ht="12.75">
      <c r="A75" s="7"/>
      <c r="B75" s="7"/>
    </row>
    <row r="76" spans="1:2" ht="12.75">
      <c r="A76" s="7"/>
      <c r="B76" s="7"/>
    </row>
    <row r="77" spans="1:2" ht="12.75">
      <c r="A77" s="7"/>
      <c r="B77" s="7"/>
    </row>
    <row r="78" spans="1:2" ht="12.75">
      <c r="A78" s="7"/>
      <c r="B78" s="7"/>
    </row>
    <row r="79" spans="1:2" ht="12.75">
      <c r="A79" s="7"/>
      <c r="B79" s="7"/>
    </row>
    <row r="80" spans="1:2" ht="12.75">
      <c r="A80" s="7"/>
      <c r="B80" s="7"/>
    </row>
    <row r="81" spans="1:2" ht="12.75">
      <c r="A81" s="7"/>
      <c r="B81" s="7"/>
    </row>
    <row r="82" spans="1:2" ht="12.75">
      <c r="A82" s="7"/>
      <c r="B82" s="7"/>
    </row>
    <row r="83" spans="1:2" ht="12.75">
      <c r="A83" s="7"/>
      <c r="B83" s="7"/>
    </row>
    <row r="84" spans="1:2" ht="12.75">
      <c r="A84" s="7"/>
      <c r="B84" s="7"/>
    </row>
    <row r="85" spans="1:2" ht="12.75">
      <c r="A85" s="7"/>
      <c r="B85" s="7"/>
    </row>
    <row r="86" spans="1:2" ht="12.75">
      <c r="A86" s="7"/>
      <c r="B86" s="7"/>
    </row>
    <row r="87" spans="1:2" ht="12.75">
      <c r="A87" s="7"/>
      <c r="B87" s="7"/>
    </row>
    <row r="88" spans="1:2" ht="12.75">
      <c r="A88" s="7"/>
      <c r="B88" s="7"/>
    </row>
    <row r="89" spans="1:2" ht="12.75">
      <c r="A89" s="7"/>
      <c r="B89" s="7"/>
    </row>
    <row r="90" spans="1:2" ht="12.75">
      <c r="A90" s="7"/>
      <c r="B90" s="7"/>
    </row>
    <row r="91" spans="1:2" ht="12.75">
      <c r="A91" s="7"/>
      <c r="B91" s="7"/>
    </row>
    <row r="92" spans="1:2" ht="12.75">
      <c r="A92" s="7"/>
      <c r="B92" s="7"/>
    </row>
    <row r="93" spans="1:2" ht="12.75">
      <c r="A93" s="7"/>
      <c r="B93" s="7"/>
    </row>
    <row r="94" spans="1:2" ht="12.75">
      <c r="A94" s="7"/>
      <c r="B94" s="7"/>
    </row>
    <row r="95" spans="1:2" ht="12.75">
      <c r="A95" s="7"/>
      <c r="B95" s="7"/>
    </row>
    <row r="96" spans="1:2" ht="12.75">
      <c r="A96" s="7"/>
      <c r="B96" s="7"/>
    </row>
    <row r="97" spans="1:2" ht="12.75">
      <c r="A97" s="7"/>
      <c r="B97" s="7"/>
    </row>
    <row r="98" spans="1:2" ht="12.75">
      <c r="A98" s="7"/>
      <c r="B98" s="7"/>
    </row>
    <row r="99" spans="1:2" ht="12.75">
      <c r="A99" s="7"/>
      <c r="B99" s="7"/>
    </row>
    <row r="100" spans="1:2" ht="12.75">
      <c r="A100" s="7"/>
      <c r="B100" s="7"/>
    </row>
    <row r="101" spans="1:2" ht="12.75">
      <c r="A101" s="7"/>
      <c r="B101" s="7"/>
    </row>
    <row r="102" spans="1:2" ht="12.75">
      <c r="A102" s="7"/>
      <c r="B102" s="7"/>
    </row>
    <row r="103" spans="1:2" ht="12.75">
      <c r="A103" s="7"/>
      <c r="B103" s="7"/>
    </row>
    <row r="104" spans="1:2" ht="12.75">
      <c r="A104" s="7"/>
      <c r="B104" s="7"/>
    </row>
    <row r="105" spans="1:2" ht="12.75">
      <c r="A105" s="7"/>
      <c r="B105" s="7"/>
    </row>
    <row r="106" spans="1:2" ht="12.75">
      <c r="A106" s="7"/>
      <c r="B106" s="7"/>
    </row>
    <row r="107" spans="1:2" ht="12.75">
      <c r="A107" s="7"/>
      <c r="B107" s="7"/>
    </row>
    <row r="108" spans="1:2" ht="12.75">
      <c r="A108" s="7"/>
      <c r="B108" s="7"/>
    </row>
    <row r="109" spans="1:2" ht="12.75">
      <c r="A109" s="7"/>
      <c r="B109" s="7"/>
    </row>
    <row r="110" spans="1:2" ht="12.75">
      <c r="A110" s="7"/>
      <c r="B110" s="7"/>
    </row>
    <row r="111" spans="1:2" ht="12.75">
      <c r="A111" s="7"/>
      <c r="B111" s="7"/>
    </row>
    <row r="112" spans="1:2" ht="12.75">
      <c r="A112" s="7"/>
      <c r="B112" s="7"/>
    </row>
    <row r="113" spans="1:2" ht="12.75">
      <c r="A113" s="7"/>
      <c r="B113" s="7"/>
    </row>
    <row r="114" spans="1:2" ht="12.75">
      <c r="A114" s="7"/>
      <c r="B114" s="7"/>
    </row>
    <row r="115" spans="1:2" ht="12.75">
      <c r="A115" s="7"/>
      <c r="B115" s="7"/>
    </row>
    <row r="116" spans="1:2" ht="12.75">
      <c r="A116" s="7"/>
      <c r="B116" s="7"/>
    </row>
    <row r="117" spans="1:2" ht="12.75">
      <c r="A117" s="7"/>
      <c r="B117" s="7"/>
    </row>
    <row r="118" spans="1:2" ht="12.75">
      <c r="A118" s="7"/>
      <c r="B118" s="7"/>
    </row>
    <row r="119" spans="1:2" ht="12.75">
      <c r="A119" s="7"/>
      <c r="B119" s="7"/>
    </row>
    <row r="120" spans="1:2" ht="12.75">
      <c r="A120" s="7"/>
      <c r="B120" s="7"/>
    </row>
    <row r="121" spans="1:2" ht="12.75">
      <c r="A121" s="7"/>
      <c r="B121" s="7"/>
    </row>
    <row r="122" spans="1:2" ht="12.75">
      <c r="A122" s="7"/>
      <c r="B122" s="7"/>
    </row>
    <row r="123" spans="1:2" ht="12.75">
      <c r="A123" s="7"/>
      <c r="B123" s="7"/>
    </row>
    <row r="124" spans="1:2" ht="12.75">
      <c r="A124" s="7"/>
      <c r="B124" s="7"/>
    </row>
    <row r="125" spans="1:2" ht="12.75">
      <c r="A125" s="7"/>
      <c r="B125" s="7"/>
    </row>
    <row r="126" spans="1:2" ht="12.75">
      <c r="A126" s="7"/>
      <c r="B126" s="7"/>
    </row>
    <row r="127" spans="1:2" ht="12.75">
      <c r="A127" s="7"/>
      <c r="B127" s="7"/>
    </row>
    <row r="128" spans="1:2" ht="12.75">
      <c r="A128" s="7"/>
      <c r="B128" s="7"/>
    </row>
    <row r="129" spans="1:2" ht="12.75">
      <c r="A129" s="7"/>
      <c r="B129" s="7"/>
    </row>
    <row r="130" spans="1:2" ht="12.75">
      <c r="A130" s="7"/>
      <c r="B130" s="7"/>
    </row>
    <row r="131" spans="1:2" ht="12.75">
      <c r="A131" s="7"/>
      <c r="B131" s="7"/>
    </row>
    <row r="132" spans="1:2" ht="12.75">
      <c r="A132" s="7"/>
      <c r="B132" s="7"/>
    </row>
    <row r="133" spans="1:2" ht="12.75">
      <c r="A133" s="7"/>
      <c r="B133" s="7"/>
    </row>
    <row r="134" spans="1:2" ht="12.75">
      <c r="A134" s="7"/>
      <c r="B134" s="7"/>
    </row>
    <row r="135" spans="1:2" ht="12.75">
      <c r="A135" s="7"/>
      <c r="B135" s="7"/>
    </row>
    <row r="136" spans="1:2" ht="12.75">
      <c r="A136" s="7"/>
      <c r="B136" s="7"/>
    </row>
    <row r="137" spans="1:2" ht="12.75">
      <c r="A137" s="7"/>
      <c r="B137" s="7"/>
    </row>
    <row r="138" spans="1:2" ht="12.75">
      <c r="A138" s="7"/>
      <c r="B138" s="7"/>
    </row>
    <row r="139" spans="1:2" ht="12.75">
      <c r="A139" s="7"/>
      <c r="B139" s="7"/>
    </row>
    <row r="140" spans="1:2" ht="12.75">
      <c r="A140" s="7"/>
      <c r="B140" s="7"/>
    </row>
    <row r="141" spans="1:2" ht="12.75">
      <c r="A141" s="7"/>
      <c r="B141" s="7"/>
    </row>
    <row r="142" spans="1:2" ht="12.75">
      <c r="A142" s="7"/>
      <c r="B142" s="7"/>
    </row>
    <row r="143" spans="1:2" ht="12.75">
      <c r="A143" s="7"/>
      <c r="B143" s="7"/>
    </row>
    <row r="144" spans="1:2" ht="12.75">
      <c r="A144" s="7"/>
      <c r="B144" s="7"/>
    </row>
    <row r="145" spans="1:2" ht="12.75">
      <c r="A145" s="7"/>
      <c r="B145" s="7"/>
    </row>
    <row r="146" spans="1:2" ht="12.75">
      <c r="A146" s="7"/>
      <c r="B146" s="7"/>
    </row>
    <row r="147" spans="1:2" ht="12.75">
      <c r="A147" s="7"/>
      <c r="B147" s="7"/>
    </row>
    <row r="148" spans="1:2" ht="12.75">
      <c r="A148" s="7"/>
      <c r="B148" s="7"/>
    </row>
    <row r="149" spans="1:2" ht="12.75">
      <c r="A149" s="7"/>
      <c r="B149" s="7"/>
    </row>
    <row r="150" spans="1:2" ht="12.75">
      <c r="A150" s="7"/>
      <c r="B150" s="7"/>
    </row>
    <row r="151" spans="1:2" ht="12.75">
      <c r="A151" s="7"/>
      <c r="B151" s="7"/>
    </row>
    <row r="152" spans="1:2" ht="12.75">
      <c r="A152" s="7"/>
      <c r="B152" s="7"/>
    </row>
    <row r="153" spans="1:2" ht="12.75">
      <c r="A153" s="7"/>
      <c r="B153" s="7"/>
    </row>
    <row r="154" spans="1:2" ht="12.75">
      <c r="A154" s="7"/>
      <c r="B154" s="7"/>
    </row>
    <row r="155" spans="1:2" ht="12.75">
      <c r="A155" s="7"/>
      <c r="B155" s="7"/>
    </row>
    <row r="156" spans="1:2" ht="12.75">
      <c r="A156" s="7"/>
      <c r="B156" s="7"/>
    </row>
    <row r="157" spans="1:2" ht="12.75">
      <c r="A157" s="7"/>
      <c r="B157" s="7"/>
    </row>
    <row r="158" spans="1:2" ht="12.75">
      <c r="A158" s="7"/>
      <c r="B158" s="7"/>
    </row>
    <row r="159" spans="1:2" ht="12.75">
      <c r="A159" s="7"/>
      <c r="B159" s="7"/>
    </row>
    <row r="160" spans="1:2" ht="12.75">
      <c r="A160" s="7"/>
      <c r="B160" s="7"/>
    </row>
    <row r="161" spans="1:2" ht="12.75">
      <c r="A161" s="7"/>
      <c r="B161" s="7"/>
    </row>
    <row r="162" spans="1:2" ht="12.75">
      <c r="A162" s="7"/>
      <c r="B162" s="7"/>
    </row>
    <row r="163" spans="1:2" ht="12.75">
      <c r="A163" s="7"/>
      <c r="B163" s="7"/>
    </row>
    <row r="164" spans="1:2" ht="12.75">
      <c r="A164" s="7"/>
      <c r="B164" s="7"/>
    </row>
    <row r="165" spans="1:2" ht="12.75">
      <c r="A165" s="7"/>
      <c r="B165" s="7"/>
    </row>
    <row r="166" spans="1:2" ht="12.75">
      <c r="A166" s="7"/>
      <c r="B166" s="7"/>
    </row>
    <row r="167" spans="1:2" ht="12.75">
      <c r="A167" s="7"/>
      <c r="B167" s="7"/>
    </row>
    <row r="168" spans="1:2" ht="12.75">
      <c r="A168" s="7"/>
      <c r="B168" s="7"/>
    </row>
    <row r="169" spans="1:2" ht="12.75">
      <c r="A169" s="7"/>
      <c r="B169" s="7"/>
    </row>
    <row r="170" spans="1:2" ht="12.75">
      <c r="A170" s="7"/>
      <c r="B170" s="7"/>
    </row>
    <row r="171" spans="1:2" ht="12.75">
      <c r="A171" s="7"/>
      <c r="B171" s="7"/>
    </row>
    <row r="172" spans="1:2" ht="12.75">
      <c r="A172" s="7"/>
      <c r="B172" s="7"/>
    </row>
    <row r="173" spans="1:2" ht="12.75">
      <c r="A173" s="7"/>
      <c r="B173" s="7"/>
    </row>
    <row r="174" spans="1:2" ht="12.75">
      <c r="A174" s="7"/>
      <c r="B174" s="7"/>
    </row>
    <row r="175" spans="1:2" ht="12.75">
      <c r="A175" s="7"/>
      <c r="B175" s="7"/>
    </row>
    <row r="176" spans="1:2" ht="12.75">
      <c r="A176" s="7"/>
      <c r="B176" s="7"/>
    </row>
    <row r="177" spans="1:2" ht="12.75">
      <c r="A177" s="7"/>
      <c r="B177" s="7"/>
    </row>
    <row r="178" spans="1:2" ht="12.75">
      <c r="A178" s="7"/>
      <c r="B178" s="7"/>
    </row>
    <row r="179" spans="1:2" ht="12.75">
      <c r="A179" s="7"/>
      <c r="B179" s="7"/>
    </row>
    <row r="180" spans="1:2" ht="12.75">
      <c r="A180" s="7"/>
      <c r="B180" s="7"/>
    </row>
    <row r="181" spans="1:2" ht="12.75">
      <c r="A181" s="7"/>
      <c r="B181" s="7"/>
    </row>
    <row r="182" spans="1:2" ht="12.75">
      <c r="A182" s="7"/>
      <c r="B182" s="7"/>
    </row>
    <row r="183" spans="1:2" ht="12.75">
      <c r="A183" s="7"/>
      <c r="B183" s="7"/>
    </row>
    <row r="184" spans="1:2" ht="12.75">
      <c r="A184" s="7"/>
      <c r="B184" s="7"/>
    </row>
    <row r="185" spans="1:2" ht="12.75">
      <c r="A185" s="7"/>
      <c r="B185" s="7"/>
    </row>
    <row r="186" spans="1:2" ht="12.75">
      <c r="A186" s="7"/>
      <c r="B186" s="7"/>
    </row>
    <row r="187" spans="1:2" ht="12.75">
      <c r="A187" s="7"/>
      <c r="B187" s="7"/>
    </row>
    <row r="188" spans="1:2" ht="12.75">
      <c r="A188" s="7"/>
      <c r="B188" s="7"/>
    </row>
    <row r="189" spans="1:2" ht="12.75">
      <c r="A189" s="7"/>
      <c r="B189" s="7"/>
    </row>
    <row r="190" spans="1:2" ht="12.75">
      <c r="A190" s="7"/>
      <c r="B190" s="7"/>
    </row>
    <row r="191" spans="1:2" ht="12.75">
      <c r="A191" s="7"/>
      <c r="B191" s="7"/>
    </row>
    <row r="192" spans="1:2" ht="12.75">
      <c r="A192" s="7"/>
      <c r="B192" s="7"/>
    </row>
    <row r="193" spans="1:2" ht="12.75">
      <c r="A193" s="7"/>
      <c r="B193" s="7"/>
    </row>
    <row r="194" spans="1:2" ht="12.75">
      <c r="A194" s="7"/>
      <c r="B194" s="7"/>
    </row>
    <row r="195" spans="1:2" ht="12.75">
      <c r="A195" s="7"/>
      <c r="B195" s="7"/>
    </row>
    <row r="196" spans="1:2" ht="12.75">
      <c r="A196" s="7"/>
      <c r="B196" s="7"/>
    </row>
    <row r="197" spans="1:2" ht="12.75">
      <c r="A197" s="7"/>
      <c r="B197" s="7"/>
    </row>
    <row r="198" spans="1:2" ht="12.75">
      <c r="A198" s="7"/>
      <c r="B198" s="7"/>
    </row>
    <row r="199" spans="1:2" ht="12.75">
      <c r="A199" s="7"/>
      <c r="B199" s="7"/>
    </row>
    <row r="200" spans="1:2" ht="12.75">
      <c r="A200" s="7"/>
      <c r="B200" s="7"/>
    </row>
    <row r="201" spans="1:2" ht="12.75">
      <c r="A201" s="7"/>
      <c r="B201" s="7"/>
    </row>
    <row r="202" spans="1:2" ht="12.75">
      <c r="A202" s="7"/>
      <c r="B202" s="7"/>
    </row>
    <row r="203" spans="1:2" ht="12.75">
      <c r="A203" s="7"/>
      <c r="B203" s="7"/>
    </row>
    <row r="204" spans="1:2" ht="12.75">
      <c r="A204" s="7"/>
      <c r="B204" s="7"/>
    </row>
    <row r="205" spans="1:2" ht="12.75">
      <c r="A205" s="7"/>
      <c r="B205" s="7"/>
    </row>
    <row r="206" spans="1:2" ht="12.75">
      <c r="A206" s="7"/>
      <c r="B206" s="7"/>
    </row>
    <row r="207" spans="1:2" ht="12.75">
      <c r="A207" s="7"/>
      <c r="B207" s="7"/>
    </row>
    <row r="208" spans="1:2" ht="12.75">
      <c r="A208" s="7"/>
      <c r="B208" s="7"/>
    </row>
    <row r="209" spans="1:2" ht="12.75">
      <c r="A209" s="7"/>
      <c r="B209" s="7"/>
    </row>
    <row r="210" spans="1:2" ht="12.75">
      <c r="A210" s="7"/>
      <c r="B210" s="7"/>
    </row>
    <row r="211" spans="1:2" ht="12.75">
      <c r="A211" s="7"/>
      <c r="B211" s="7"/>
    </row>
    <row r="212" spans="1:2" ht="12.75">
      <c r="A212" s="7"/>
      <c r="B212" s="7"/>
    </row>
    <row r="213" spans="1:2" ht="12.75">
      <c r="A213" s="7"/>
      <c r="B213" s="7"/>
    </row>
    <row r="214" spans="1:2" ht="12.75">
      <c r="A214" s="7"/>
      <c r="B214" s="7"/>
    </row>
    <row r="215" spans="1:2" ht="12.75">
      <c r="A215" s="7"/>
      <c r="B215" s="7"/>
    </row>
    <row r="216" spans="1:2" ht="12.75">
      <c r="A216" s="7"/>
      <c r="B216" s="7"/>
    </row>
    <row r="217" spans="1:2" ht="12.75">
      <c r="A217" s="7"/>
      <c r="B217" s="7"/>
    </row>
    <row r="218" spans="1:2" ht="12.75">
      <c r="A218" s="7"/>
      <c r="B218" s="7"/>
    </row>
    <row r="219" spans="1:2" ht="12.75">
      <c r="A219" s="7"/>
      <c r="B219" s="7"/>
    </row>
    <row r="220" spans="1:2" ht="12.75">
      <c r="A220" s="7"/>
      <c r="B220" s="7"/>
    </row>
    <row r="221" spans="1:2" ht="12.75">
      <c r="A221" s="7"/>
      <c r="B221" s="7"/>
    </row>
    <row r="222" spans="1:2" ht="12.75">
      <c r="A222" s="7"/>
      <c r="B222" s="7"/>
    </row>
    <row r="223" spans="1:2" ht="12.75">
      <c r="A223" s="7"/>
      <c r="B223" s="7"/>
    </row>
    <row r="224" spans="1:2" ht="12.75">
      <c r="A224" s="7"/>
      <c r="B224" s="7"/>
    </row>
    <row r="225" spans="1:2" ht="12.75">
      <c r="A225" s="7"/>
      <c r="B225" s="7"/>
    </row>
    <row r="226" spans="1:2" ht="12.75">
      <c r="A226" s="7"/>
      <c r="B226" s="7"/>
    </row>
    <row r="227" spans="1:2" ht="12.75">
      <c r="A227" s="7"/>
      <c r="B227" s="7"/>
    </row>
    <row r="228" spans="1:2" ht="12.75">
      <c r="A228" s="7"/>
      <c r="B228" s="7"/>
    </row>
    <row r="229" spans="1:2" ht="12.75">
      <c r="A229" s="7"/>
      <c r="B229" s="7"/>
    </row>
    <row r="230" spans="1:2" ht="12.75">
      <c r="A230" s="7"/>
      <c r="B230" s="7"/>
    </row>
    <row r="231" spans="1:2" ht="12.75">
      <c r="A231" s="7"/>
      <c r="B231" s="7"/>
    </row>
    <row r="232" spans="1:2" ht="12.75">
      <c r="A232" s="7"/>
      <c r="B232" s="7"/>
    </row>
    <row r="233" spans="1:2" ht="12.75">
      <c r="A233" s="7"/>
      <c r="B233" s="7"/>
    </row>
    <row r="234" spans="1:2" ht="12.75">
      <c r="A234" s="7"/>
      <c r="B234" s="7"/>
    </row>
    <row r="235" spans="1:2" ht="12.75">
      <c r="A235" s="7"/>
      <c r="B235" s="7"/>
    </row>
    <row r="236" spans="1:2" ht="12.75">
      <c r="A236" s="7"/>
      <c r="B236" s="7"/>
    </row>
    <row r="237" spans="1:2" ht="12.75">
      <c r="A237" s="7"/>
      <c r="B237" s="7"/>
    </row>
    <row r="238" spans="1:2" ht="12.75">
      <c r="A238" s="7"/>
      <c r="B238" s="7"/>
    </row>
    <row r="239" spans="1:2" ht="12.75">
      <c r="A239" s="7"/>
      <c r="B239" s="7"/>
    </row>
    <row r="240" spans="1:2" ht="12.75">
      <c r="A240" s="7"/>
      <c r="B240" s="7"/>
    </row>
    <row r="241" spans="1:2" ht="12.75">
      <c r="A241" s="7"/>
      <c r="B241" s="7"/>
    </row>
    <row r="242" spans="1:2" ht="12.75">
      <c r="A242" s="7"/>
      <c r="B242" s="7"/>
    </row>
    <row r="243" spans="1:2" ht="12.75">
      <c r="A243" s="7"/>
      <c r="B243" s="7"/>
    </row>
    <row r="244" spans="1:2" ht="12.75">
      <c r="A244" s="7"/>
      <c r="B244" s="7"/>
    </row>
    <row r="245" spans="1:2" ht="12.75">
      <c r="A245" s="7"/>
      <c r="B245" s="7"/>
    </row>
    <row r="246" spans="1:2" ht="12.75">
      <c r="A246" s="7"/>
      <c r="B246" s="7"/>
    </row>
    <row r="247" spans="1:2" ht="12.75">
      <c r="A247" s="7"/>
      <c r="B247" s="7"/>
    </row>
    <row r="248" spans="1:2" ht="12.75">
      <c r="A248" s="7"/>
      <c r="B248" s="7"/>
    </row>
    <row r="249" spans="1:2" ht="12.75">
      <c r="A249" s="7"/>
      <c r="B249" s="7"/>
    </row>
    <row r="250" spans="1:2" ht="12.75">
      <c r="A250" s="7"/>
      <c r="B250" s="7"/>
    </row>
    <row r="251" spans="1:2" ht="12.75">
      <c r="A251" s="7"/>
      <c r="B251" s="7"/>
    </row>
    <row r="252" spans="1:2" ht="12.75">
      <c r="A252" s="7"/>
      <c r="B252" s="7"/>
    </row>
    <row r="253" spans="1:2" ht="12.75">
      <c r="A253" s="7"/>
      <c r="B253" s="7"/>
    </row>
    <row r="254" spans="1:2" ht="12.75">
      <c r="A254" s="7"/>
      <c r="B254" s="7"/>
    </row>
    <row r="255" spans="1:2" ht="12.75">
      <c r="A255" s="7"/>
      <c r="B255" s="7"/>
    </row>
    <row r="256" spans="1:2" ht="12.75">
      <c r="A256" s="7"/>
      <c r="B256" s="7"/>
    </row>
    <row r="257" spans="1:2" ht="12.75">
      <c r="A257" s="7"/>
      <c r="B257" s="7"/>
    </row>
    <row r="258" spans="1:2" ht="12.75">
      <c r="A258" s="7"/>
      <c r="B258" s="7"/>
    </row>
    <row r="259" spans="1:2" ht="12.75">
      <c r="A259" s="7"/>
      <c r="B259" s="7"/>
    </row>
    <row r="260" spans="1:2" ht="12.75">
      <c r="A260" s="7"/>
      <c r="B260" s="7"/>
    </row>
    <row r="261" spans="1:2" ht="12.75">
      <c r="A261" s="7"/>
      <c r="B261" s="7"/>
    </row>
    <row r="262" spans="1:2" ht="12.75">
      <c r="A262" s="7"/>
      <c r="B262" s="7"/>
    </row>
    <row r="263" spans="1:2" ht="12.75">
      <c r="A263" s="7"/>
      <c r="B263" s="7"/>
    </row>
    <row r="264" spans="1:2" ht="12.75">
      <c r="A264" s="7"/>
      <c r="B264" s="7"/>
    </row>
    <row r="265" spans="1:2" ht="12.75">
      <c r="A265" s="7"/>
      <c r="B265" s="7"/>
    </row>
    <row r="266" spans="1:2" ht="12.75">
      <c r="A266" s="7"/>
      <c r="B266" s="7"/>
    </row>
    <row r="267" spans="1:2" ht="12.75">
      <c r="A267" s="7"/>
      <c r="B267" s="7"/>
    </row>
    <row r="268" spans="1:2" ht="12.75">
      <c r="A268" s="7"/>
      <c r="B268" s="7"/>
    </row>
    <row r="269" spans="1:2" ht="12.75">
      <c r="A269" s="7"/>
      <c r="B269" s="7"/>
    </row>
    <row r="270" spans="1:2" ht="12.75">
      <c r="A270" s="7"/>
      <c r="B270" s="7"/>
    </row>
    <row r="271" spans="1:2" ht="12.75">
      <c r="A271" s="7"/>
      <c r="B271" s="7"/>
    </row>
    <row r="272" spans="1:2" ht="12.75">
      <c r="A272" s="7"/>
      <c r="B272" s="7"/>
    </row>
    <row r="273" spans="1:2" ht="12.75">
      <c r="A273" s="7"/>
      <c r="B273" s="7"/>
    </row>
    <row r="274" spans="1:2" ht="12.75">
      <c r="A274" s="7"/>
      <c r="B274" s="7"/>
    </row>
    <row r="275" spans="1:2" ht="12.75">
      <c r="A275" s="7"/>
      <c r="B275" s="7"/>
    </row>
    <row r="276" spans="1:2" ht="12.75">
      <c r="A276" s="8"/>
      <c r="B276" s="8"/>
    </row>
    <row r="277" spans="1:2" ht="12.75">
      <c r="A277" s="8"/>
      <c r="B277" s="8"/>
    </row>
  </sheetData>
  <sheetProtection password="E075" sheet="1" objects="1" scenarios="1" selectLockedCells="1"/>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H13" sqref="H13"/>
    </sheetView>
  </sheetViews>
  <sheetFormatPr defaultColWidth="9.140625" defaultRowHeight="12.75"/>
  <cols>
    <col min="1" max="1" width="101.7109375" style="0" customWidth="1"/>
  </cols>
  <sheetData>
    <row r="1" spans="1:11" ht="12.75">
      <c r="A1" s="2"/>
      <c r="B1" s="14"/>
      <c r="C1" s="2"/>
      <c r="D1" s="2"/>
      <c r="E1" s="2"/>
      <c r="F1" s="2"/>
      <c r="G1" s="2"/>
      <c r="H1" s="2"/>
      <c r="I1" s="2"/>
      <c r="J1" s="2"/>
      <c r="K1" s="2"/>
    </row>
    <row r="2" spans="1:11" ht="12.75">
      <c r="A2" s="2"/>
      <c r="B2" s="1"/>
      <c r="C2" s="2"/>
      <c r="D2" s="2"/>
      <c r="E2" s="2"/>
      <c r="F2" s="2"/>
      <c r="G2" s="2"/>
      <c r="H2" s="2"/>
      <c r="I2" s="2"/>
      <c r="J2" s="2"/>
      <c r="K2" s="2"/>
    </row>
    <row r="3" spans="1:11" ht="12.75">
      <c r="A3" s="2"/>
      <c r="B3" s="1"/>
      <c r="C3" s="2"/>
      <c r="D3" s="2"/>
      <c r="E3" s="2"/>
      <c r="F3" s="2"/>
      <c r="G3" s="2"/>
      <c r="H3" s="2"/>
      <c r="I3" s="2"/>
      <c r="J3" s="2"/>
      <c r="K3" s="2"/>
    </row>
    <row r="4" spans="1:11" ht="12.75">
      <c r="A4" s="2"/>
      <c r="B4" s="1"/>
      <c r="C4" s="2"/>
      <c r="D4" s="2"/>
      <c r="E4" s="2"/>
      <c r="F4" s="2"/>
      <c r="G4" s="2"/>
      <c r="H4" s="2"/>
      <c r="I4" s="2"/>
      <c r="J4" s="2"/>
      <c r="K4" s="2"/>
    </row>
    <row r="5" spans="1:11" ht="14.25">
      <c r="A5" s="15" t="s">
        <v>57</v>
      </c>
      <c r="B5" s="1"/>
      <c r="C5" s="2"/>
      <c r="D5" s="2"/>
      <c r="E5" s="2"/>
      <c r="F5" s="2"/>
      <c r="G5" s="2"/>
      <c r="H5" s="2"/>
      <c r="I5" s="2"/>
      <c r="J5" s="2"/>
      <c r="K5" s="2"/>
    </row>
    <row r="6" spans="1:11" ht="14.25">
      <c r="A6" s="16" t="s">
        <v>39</v>
      </c>
      <c r="B6" s="1"/>
      <c r="C6" s="2"/>
      <c r="D6" s="2"/>
      <c r="E6" s="2"/>
      <c r="F6" s="2"/>
      <c r="G6" s="2"/>
      <c r="H6" s="2"/>
      <c r="I6" s="2"/>
      <c r="J6" s="2"/>
      <c r="K6" s="2"/>
    </row>
    <row r="7" spans="1:11" ht="12.75">
      <c r="A7" s="17" t="s">
        <v>58</v>
      </c>
      <c r="B7" s="1"/>
      <c r="C7" s="2"/>
      <c r="D7" s="2"/>
      <c r="E7" s="2"/>
      <c r="F7" s="2"/>
      <c r="G7" s="2"/>
      <c r="H7" s="2"/>
      <c r="I7" s="2"/>
      <c r="J7" s="2"/>
      <c r="K7" s="2"/>
    </row>
    <row r="8" spans="1:11" ht="12.75">
      <c r="A8" s="17" t="s">
        <v>59</v>
      </c>
      <c r="B8" s="1"/>
      <c r="C8" s="2"/>
      <c r="D8" s="2"/>
      <c r="E8" s="2"/>
      <c r="F8" s="2"/>
      <c r="G8" s="2"/>
      <c r="H8" s="2"/>
      <c r="I8" s="2"/>
      <c r="J8" s="2"/>
      <c r="K8" s="2"/>
    </row>
    <row r="9" spans="1:11" ht="12.75">
      <c r="A9" s="17"/>
      <c r="B9" s="1"/>
      <c r="C9" s="2"/>
      <c r="D9" s="2"/>
      <c r="E9" s="2"/>
      <c r="F9" s="2"/>
      <c r="G9" s="2"/>
      <c r="H9" s="2"/>
      <c r="I9" s="2"/>
      <c r="J9" s="2"/>
      <c r="K9" s="2"/>
    </row>
    <row r="10" spans="1:11" ht="12.75">
      <c r="A10" s="17" t="s">
        <v>60</v>
      </c>
      <c r="B10" s="1"/>
      <c r="C10" s="2"/>
      <c r="D10" s="2"/>
      <c r="E10" s="2"/>
      <c r="F10" s="2"/>
      <c r="G10" s="2"/>
      <c r="H10" s="2"/>
      <c r="I10" s="2"/>
      <c r="J10" s="2"/>
      <c r="K10" s="2"/>
    </row>
    <row r="11" spans="1:11" ht="12.75">
      <c r="A11" s="17" t="s">
        <v>61</v>
      </c>
      <c r="B11" s="1"/>
      <c r="C11" s="2"/>
      <c r="D11" s="2"/>
      <c r="E11" s="2"/>
      <c r="F11" s="2"/>
      <c r="G11" s="2"/>
      <c r="H11" s="2"/>
      <c r="I11" s="2"/>
      <c r="J11" s="2"/>
      <c r="K11" s="2"/>
    </row>
    <row r="12" spans="1:11" ht="12.75">
      <c r="A12" s="17"/>
      <c r="B12" s="1"/>
      <c r="C12" s="2"/>
      <c r="D12" s="2"/>
      <c r="E12" s="2"/>
      <c r="F12" s="2"/>
      <c r="G12" s="2"/>
      <c r="H12" s="2"/>
      <c r="I12" s="2"/>
      <c r="J12" s="2"/>
      <c r="K12" s="2"/>
    </row>
    <row r="13" spans="1:11" ht="12.75">
      <c r="A13" s="17" t="s">
        <v>62</v>
      </c>
      <c r="B13" s="1"/>
      <c r="C13" s="2"/>
      <c r="D13" s="2"/>
      <c r="E13" s="2"/>
      <c r="F13" s="2"/>
      <c r="G13" s="2"/>
      <c r="H13" s="2"/>
      <c r="I13" s="2"/>
      <c r="J13" s="2"/>
      <c r="K13" s="2"/>
    </row>
    <row r="14" spans="1:11" ht="12.75">
      <c r="A14" s="17" t="s">
        <v>65</v>
      </c>
      <c r="B14" s="1"/>
      <c r="C14" s="2"/>
      <c r="D14" s="2"/>
      <c r="E14" s="2"/>
      <c r="F14" s="2"/>
      <c r="G14" s="2"/>
      <c r="H14" s="2"/>
      <c r="I14" s="2"/>
      <c r="J14" s="2"/>
      <c r="K14" s="2"/>
    </row>
    <row r="15" spans="1:11" ht="12.75">
      <c r="A15" s="17"/>
      <c r="B15" s="1"/>
      <c r="C15" s="2"/>
      <c r="D15" s="2"/>
      <c r="E15" s="2"/>
      <c r="F15" s="2"/>
      <c r="G15" s="2"/>
      <c r="H15" s="2"/>
      <c r="I15" s="2"/>
      <c r="J15" s="2"/>
      <c r="K15" s="2"/>
    </row>
    <row r="16" spans="1:11" ht="12.75">
      <c r="A16" s="17" t="s">
        <v>63</v>
      </c>
      <c r="B16" s="1"/>
      <c r="C16" s="2"/>
      <c r="D16" s="2"/>
      <c r="E16" s="2"/>
      <c r="F16" s="2"/>
      <c r="G16" s="2"/>
      <c r="H16" s="2"/>
      <c r="I16" s="2"/>
      <c r="J16" s="2"/>
      <c r="K16" s="2"/>
    </row>
    <row r="17" spans="1:11" ht="12.75">
      <c r="A17" s="17" t="s">
        <v>64</v>
      </c>
      <c r="B17" s="1"/>
      <c r="C17" s="2"/>
      <c r="D17" s="2"/>
      <c r="E17" s="2"/>
      <c r="F17" s="2"/>
      <c r="G17" s="2"/>
      <c r="H17" s="2"/>
      <c r="I17" s="2"/>
      <c r="J17" s="2"/>
      <c r="K17" s="2"/>
    </row>
    <row r="18" spans="1:11" ht="12.75">
      <c r="A18" s="17"/>
      <c r="B18" s="1"/>
      <c r="C18" s="2"/>
      <c r="D18" s="2"/>
      <c r="E18" s="2"/>
      <c r="F18" s="2"/>
      <c r="G18" s="2"/>
      <c r="H18" s="2"/>
      <c r="I18" s="2"/>
      <c r="J18" s="2"/>
      <c r="K18" s="2"/>
    </row>
    <row r="19" spans="1:11" ht="14.25">
      <c r="A19" s="16" t="s">
        <v>66</v>
      </c>
      <c r="B19" s="1"/>
      <c r="C19" s="2"/>
      <c r="D19" s="2"/>
      <c r="E19" s="2"/>
      <c r="F19" s="2"/>
      <c r="G19" s="2"/>
      <c r="H19" s="2"/>
      <c r="I19" s="2"/>
      <c r="J19" s="2"/>
      <c r="K19" s="2"/>
    </row>
    <row r="20" spans="1:11" ht="14.25">
      <c r="A20" s="16" t="s">
        <v>40</v>
      </c>
      <c r="B20" s="1"/>
      <c r="C20" s="2"/>
      <c r="D20" s="2"/>
      <c r="E20" s="2"/>
      <c r="F20" s="2"/>
      <c r="G20" s="2"/>
      <c r="H20" s="2"/>
      <c r="I20" s="2"/>
      <c r="J20" s="2"/>
      <c r="K20" s="2"/>
    </row>
    <row r="21" spans="1:11" ht="12.75">
      <c r="A21" s="2"/>
      <c r="B21" s="1"/>
      <c r="C21" s="2"/>
      <c r="D21" s="2"/>
      <c r="E21" s="2"/>
      <c r="F21" s="2"/>
      <c r="G21" s="2"/>
      <c r="H21" s="2"/>
      <c r="I21" s="2"/>
      <c r="J21" s="2"/>
      <c r="K21" s="2"/>
    </row>
    <row r="22" spans="1:11" ht="12.75">
      <c r="A22" s="2"/>
      <c r="B22" s="1"/>
      <c r="C22" s="2"/>
      <c r="D22" s="2"/>
      <c r="E22" s="2"/>
      <c r="F22" s="2"/>
      <c r="G22" s="2"/>
      <c r="H22" s="2"/>
      <c r="I22" s="2"/>
      <c r="J22" s="2"/>
      <c r="K22" s="2"/>
    </row>
    <row r="23" spans="1:11" ht="12.75">
      <c r="A23" s="2"/>
      <c r="B23" s="1"/>
      <c r="C23" s="2"/>
      <c r="D23" s="2"/>
      <c r="E23" s="2"/>
      <c r="F23" s="2"/>
      <c r="G23" s="2"/>
      <c r="H23" s="2"/>
      <c r="I23" s="2"/>
      <c r="J23" s="2"/>
      <c r="K23" s="2"/>
    </row>
    <row r="24" spans="1:11" ht="12.75">
      <c r="A24" s="2"/>
      <c r="B24" s="1"/>
      <c r="C24" s="2"/>
      <c r="D24" s="2"/>
      <c r="E24" s="2"/>
      <c r="F24" s="2"/>
      <c r="G24" s="2"/>
      <c r="H24" s="2"/>
      <c r="I24" s="2"/>
      <c r="J24" s="2"/>
      <c r="K24" s="2"/>
    </row>
    <row r="25" spans="1:11" ht="12.75">
      <c r="A25" s="2"/>
      <c r="B25" s="1"/>
      <c r="C25" s="2"/>
      <c r="D25" s="2"/>
      <c r="E25" s="2"/>
      <c r="F25" s="2"/>
      <c r="G25" s="2"/>
      <c r="H25" s="2"/>
      <c r="I25" s="2"/>
      <c r="J25" s="2"/>
      <c r="K25" s="2"/>
    </row>
    <row r="26" spans="1:11" ht="12.75">
      <c r="A26" s="2"/>
      <c r="B26" s="1"/>
      <c r="C26" s="2"/>
      <c r="D26" s="2"/>
      <c r="E26" s="2"/>
      <c r="F26" s="2"/>
      <c r="G26" s="2"/>
      <c r="H26" s="2"/>
      <c r="I26" s="2"/>
      <c r="J26" s="2"/>
      <c r="K26" s="2"/>
    </row>
    <row r="27" spans="1:11" ht="12.75">
      <c r="A27" s="2"/>
      <c r="B27" s="1"/>
      <c r="C27" s="2"/>
      <c r="D27" s="2"/>
      <c r="E27" s="2"/>
      <c r="F27" s="2"/>
      <c r="G27" s="2"/>
      <c r="H27" s="2"/>
      <c r="I27" s="2"/>
      <c r="J27" s="2"/>
      <c r="K27" s="2"/>
    </row>
    <row r="28" spans="1:11" ht="12.75">
      <c r="A28" s="2"/>
      <c r="B28" s="2"/>
      <c r="C28" s="2"/>
      <c r="D28" s="2"/>
      <c r="E28" s="2"/>
      <c r="F28" s="2"/>
      <c r="G28" s="2"/>
      <c r="H28" s="2"/>
      <c r="I28" s="2"/>
      <c r="J28" s="2"/>
      <c r="K28" s="2"/>
    </row>
    <row r="29" spans="1:11" ht="12.75">
      <c r="A29" s="2"/>
      <c r="B29" s="2"/>
      <c r="C29" s="2"/>
      <c r="D29" s="2"/>
      <c r="E29" s="2"/>
      <c r="F29" s="2"/>
      <c r="G29" s="2"/>
      <c r="H29" s="2"/>
      <c r="I29" s="2"/>
      <c r="J29" s="2"/>
      <c r="K29" s="2"/>
    </row>
    <row r="30" spans="1:11" ht="12.75">
      <c r="A30" s="2"/>
      <c r="B30" s="2"/>
      <c r="C30" s="2"/>
      <c r="D30" s="2"/>
      <c r="E30" s="2"/>
      <c r="F30" s="2"/>
      <c r="G30" s="2"/>
      <c r="H30" s="2"/>
      <c r="I30" s="2"/>
      <c r="J30" s="2"/>
      <c r="K30" s="2"/>
    </row>
    <row r="31" spans="1:11" ht="12.75">
      <c r="A31" s="2"/>
      <c r="B31" s="2"/>
      <c r="C31" s="2"/>
      <c r="D31" s="2"/>
      <c r="E31" s="2"/>
      <c r="F31" s="2"/>
      <c r="G31" s="2"/>
      <c r="H31" s="2"/>
      <c r="I31" s="2"/>
      <c r="J31" s="2"/>
      <c r="K31" s="2"/>
    </row>
    <row r="32" spans="1:11" ht="12.75">
      <c r="A32" s="2"/>
      <c r="B32" s="2"/>
      <c r="C32" s="2"/>
      <c r="D32" s="2"/>
      <c r="E32" s="2"/>
      <c r="F32" s="2"/>
      <c r="G32" s="2"/>
      <c r="H32" s="2"/>
      <c r="I32" s="2"/>
      <c r="J32" s="2"/>
      <c r="K32" s="2"/>
    </row>
    <row r="33" spans="1:11" ht="12.75">
      <c r="A33" s="2"/>
      <c r="B33" s="2"/>
      <c r="C33" s="2"/>
      <c r="D33" s="2"/>
      <c r="E33" s="2"/>
      <c r="F33" s="2"/>
      <c r="G33" s="2"/>
      <c r="H33" s="2"/>
      <c r="I33" s="2"/>
      <c r="J33" s="2"/>
      <c r="K33" s="2"/>
    </row>
    <row r="34" spans="1:11" ht="12.75">
      <c r="A34" s="2"/>
      <c r="B34" s="2"/>
      <c r="C34" s="2"/>
      <c r="D34" s="2"/>
      <c r="E34" s="2"/>
      <c r="F34" s="2"/>
      <c r="G34" s="2"/>
      <c r="H34" s="2"/>
      <c r="I34" s="2"/>
      <c r="J34" s="2"/>
      <c r="K34" s="2"/>
    </row>
    <row r="35" spans="1:11" ht="12.75">
      <c r="A35" s="2"/>
      <c r="B35" s="2"/>
      <c r="C35" s="2"/>
      <c r="D35" s="2"/>
      <c r="E35" s="2"/>
      <c r="F35" s="2"/>
      <c r="G35" s="2"/>
      <c r="H35" s="2"/>
      <c r="I35" s="2"/>
      <c r="J35" s="2"/>
      <c r="K35" s="2"/>
    </row>
    <row r="36" spans="1:11" ht="12.75">
      <c r="A36" s="2"/>
      <c r="B36" s="2"/>
      <c r="C36" s="2"/>
      <c r="D36" s="2"/>
      <c r="E36" s="2"/>
      <c r="F36" s="2"/>
      <c r="G36" s="2"/>
      <c r="H36" s="2"/>
      <c r="I36" s="2"/>
      <c r="J36" s="2"/>
      <c r="K36" s="2"/>
    </row>
    <row r="37" spans="1:11" ht="12.75">
      <c r="A37" s="2"/>
      <c r="B37" s="2"/>
      <c r="C37" s="2"/>
      <c r="D37" s="2"/>
      <c r="E37" s="2"/>
      <c r="F37" s="2"/>
      <c r="G37" s="2"/>
      <c r="H37" s="2"/>
      <c r="I37" s="2"/>
      <c r="J37" s="2"/>
      <c r="K37" s="2"/>
    </row>
    <row r="38" spans="1:11" ht="12.75">
      <c r="A38" s="2"/>
      <c r="B38" s="2"/>
      <c r="C38" s="2"/>
      <c r="D38" s="2"/>
      <c r="E38" s="2"/>
      <c r="F38" s="2"/>
      <c r="G38" s="2"/>
      <c r="H38" s="2"/>
      <c r="I38" s="2"/>
      <c r="J38" s="2"/>
      <c r="K38" s="2"/>
    </row>
    <row r="39" spans="1:11" ht="12.75">
      <c r="A39" s="2"/>
      <c r="B39" s="2"/>
      <c r="C39" s="2"/>
      <c r="D39" s="2"/>
      <c r="E39" s="2"/>
      <c r="F39" s="2"/>
      <c r="G39" s="2"/>
      <c r="H39" s="2"/>
      <c r="I39" s="2"/>
      <c r="J39" s="2"/>
      <c r="K39" s="2"/>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pans="1:11" ht="12.75">
      <c r="A49" s="2"/>
      <c r="B49" s="2"/>
      <c r="C49" s="2"/>
      <c r="D49" s="2"/>
      <c r="E49" s="2"/>
      <c r="F49" s="2"/>
      <c r="G49" s="2"/>
      <c r="H49" s="2"/>
      <c r="I49" s="2"/>
      <c r="J49" s="2"/>
      <c r="K49" s="2"/>
    </row>
    <row r="50" spans="1:11" ht="12.75">
      <c r="A50" s="2"/>
      <c r="B50" s="2"/>
      <c r="C50" s="2"/>
      <c r="D50" s="2"/>
      <c r="E50" s="2"/>
      <c r="F50" s="2"/>
      <c r="G50" s="2"/>
      <c r="H50" s="2"/>
      <c r="I50" s="2"/>
      <c r="J50" s="2"/>
      <c r="K50" s="2"/>
    </row>
  </sheetData>
  <sheetProtection password="E075" sheet="1" objects="1" scenarios="1" selectLockedCells="1" selectUnlockedCells="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BO277"/>
  <sheetViews>
    <sheetView zoomScalePageLayoutView="0" workbookViewId="0" topLeftCell="A1">
      <selection activeCell="B5" sqref="B5"/>
    </sheetView>
  </sheetViews>
  <sheetFormatPr defaultColWidth="9.140625" defaultRowHeight="12.75"/>
  <cols>
    <col min="1" max="1" width="28.7109375" style="0" customWidth="1"/>
    <col min="2" max="2" width="6.7109375" style="0" customWidth="1"/>
    <col min="3" max="3" width="5.57421875" style="0" customWidth="1"/>
    <col min="4" max="4" width="8.00390625" style="0" customWidth="1"/>
    <col min="5" max="5" width="6.140625" style="0" customWidth="1"/>
    <col min="6" max="6" width="8.57421875" style="0" customWidth="1"/>
    <col min="7" max="7" width="3.7109375" style="0" customWidth="1"/>
    <col min="8" max="8" width="12.421875" style="0" bestFit="1" customWidth="1"/>
    <col min="9" max="9" width="12.00390625" style="0" bestFit="1" customWidth="1"/>
  </cols>
  <sheetData>
    <row r="1" spans="1:67" ht="15">
      <c r="A1" s="10" t="s">
        <v>45</v>
      </c>
      <c r="B1" s="10" t="s">
        <v>48</v>
      </c>
      <c r="C1" s="36"/>
      <c r="D1" s="36"/>
      <c r="E1" s="36"/>
      <c r="F1" s="37"/>
      <c r="G1" s="9"/>
      <c r="H1" s="9"/>
      <c r="I1" s="9"/>
      <c r="J1" s="9"/>
      <c r="K1" s="9"/>
      <c r="L1" s="9"/>
      <c r="M1" s="9"/>
      <c r="N1" s="9"/>
      <c r="O1" s="9"/>
      <c r="P1" s="9"/>
      <c r="Q1" s="9"/>
      <c r="R1" s="9"/>
      <c r="S1" s="9"/>
      <c r="T1" s="9"/>
      <c r="U1" s="9"/>
      <c r="V1" s="6"/>
      <c r="W1" s="6"/>
      <c r="X1" s="6"/>
      <c r="Y1" s="6"/>
      <c r="Z1" s="6"/>
      <c r="AA1" s="6"/>
      <c r="AB1" s="6"/>
      <c r="AC1" s="6"/>
      <c r="AD1" s="6"/>
      <c r="AE1" s="6"/>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8"/>
      <c r="BI1" s="8"/>
      <c r="BJ1" s="8"/>
      <c r="BK1" s="8"/>
      <c r="BL1" s="8"/>
      <c r="BM1" s="8"/>
      <c r="BN1" s="8"/>
      <c r="BO1" s="8"/>
    </row>
    <row r="2" spans="1:67" ht="15">
      <c r="A2" s="29"/>
      <c r="B2" s="32" t="s">
        <v>3</v>
      </c>
      <c r="C2" s="32" t="s">
        <v>0</v>
      </c>
      <c r="D2" s="32" t="s">
        <v>47</v>
      </c>
      <c r="E2" s="32"/>
      <c r="F2" s="55" t="s">
        <v>53</v>
      </c>
      <c r="G2" s="9"/>
      <c r="H2" s="9"/>
      <c r="I2" s="9"/>
      <c r="J2" s="9"/>
      <c r="K2" s="9"/>
      <c r="L2" s="9"/>
      <c r="M2" s="9"/>
      <c r="N2" s="9"/>
      <c r="O2" s="9"/>
      <c r="P2" s="9"/>
      <c r="Q2" s="9"/>
      <c r="R2" s="9"/>
      <c r="S2" s="9"/>
      <c r="T2" s="9"/>
      <c r="U2" s="9"/>
      <c r="V2" s="6"/>
      <c r="W2" s="6"/>
      <c r="X2" s="6"/>
      <c r="Y2" s="6"/>
      <c r="Z2" s="6"/>
      <c r="AA2" s="6"/>
      <c r="AB2" s="6"/>
      <c r="AC2" s="6"/>
      <c r="AD2" s="6"/>
      <c r="AE2" s="6"/>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8"/>
      <c r="BI2" s="8"/>
      <c r="BJ2" s="8"/>
      <c r="BK2" s="8"/>
      <c r="BL2" s="8"/>
      <c r="BM2" s="8"/>
      <c r="BN2" s="8"/>
      <c r="BO2" s="8"/>
    </row>
    <row r="3" spans="1:67" ht="15">
      <c r="A3" s="30"/>
      <c r="B3" s="3" t="s">
        <v>55</v>
      </c>
      <c r="C3" s="3" t="s">
        <v>1</v>
      </c>
      <c r="D3" s="3" t="s">
        <v>54</v>
      </c>
      <c r="E3" s="3" t="s">
        <v>4</v>
      </c>
      <c r="F3" s="33" t="s">
        <v>7</v>
      </c>
      <c r="G3" s="9"/>
      <c r="H3" s="9"/>
      <c r="I3" s="9"/>
      <c r="J3" s="9"/>
      <c r="K3" s="9"/>
      <c r="L3" s="9"/>
      <c r="M3" s="9"/>
      <c r="N3" s="9"/>
      <c r="O3" s="9"/>
      <c r="P3" s="9"/>
      <c r="Q3" s="9"/>
      <c r="R3" s="9"/>
      <c r="S3" s="9"/>
      <c r="T3" s="9"/>
      <c r="U3" s="9"/>
      <c r="V3" s="6"/>
      <c r="W3" s="6"/>
      <c r="X3" s="6"/>
      <c r="Y3" s="6"/>
      <c r="Z3" s="6"/>
      <c r="AA3" s="6"/>
      <c r="AB3" s="6"/>
      <c r="AC3" s="6"/>
      <c r="AD3" s="6"/>
      <c r="AE3" s="6"/>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8"/>
      <c r="BI3" s="8"/>
      <c r="BJ3" s="8"/>
      <c r="BK3" s="8"/>
      <c r="BL3" s="8"/>
      <c r="BM3" s="8"/>
      <c r="BN3" s="8"/>
      <c r="BO3" s="8"/>
    </row>
    <row r="4" spans="1:67" ht="15">
      <c r="A4" s="31" t="s">
        <v>9</v>
      </c>
      <c r="B4" s="34" t="s">
        <v>56</v>
      </c>
      <c r="C4" s="34" t="s">
        <v>2</v>
      </c>
      <c r="D4" s="34" t="s">
        <v>4</v>
      </c>
      <c r="E4" s="34" t="s">
        <v>6</v>
      </c>
      <c r="F4" s="35" t="s">
        <v>46</v>
      </c>
      <c r="G4" s="9"/>
      <c r="H4" s="9"/>
      <c r="I4" s="9"/>
      <c r="J4" s="9"/>
      <c r="K4" s="9"/>
      <c r="L4" s="9"/>
      <c r="M4" s="9"/>
      <c r="N4" s="9"/>
      <c r="O4" s="9"/>
      <c r="P4" s="9"/>
      <c r="Q4" s="9"/>
      <c r="R4" s="9"/>
      <c r="S4" s="9"/>
      <c r="T4" s="9"/>
      <c r="U4" s="9"/>
      <c r="V4" s="6"/>
      <c r="W4" s="6"/>
      <c r="X4" s="6"/>
      <c r="Y4" s="6"/>
      <c r="Z4" s="6"/>
      <c r="AA4" s="6"/>
      <c r="AB4" s="6"/>
      <c r="AC4" s="6"/>
      <c r="AD4" s="6"/>
      <c r="AE4" s="6"/>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8"/>
      <c r="BI4" s="8"/>
      <c r="BJ4" s="8"/>
      <c r="BK4" s="8"/>
      <c r="BL4" s="8"/>
      <c r="BM4" s="8"/>
      <c r="BN4" s="8"/>
      <c r="BO4" s="8"/>
    </row>
    <row r="5" spans="1:67" ht="15">
      <c r="A5" s="22" t="s">
        <v>29</v>
      </c>
      <c r="B5" s="56">
        <v>19</v>
      </c>
      <c r="C5" s="57">
        <v>4</v>
      </c>
      <c r="D5" s="58">
        <v>1</v>
      </c>
      <c r="E5" s="59">
        <v>1200</v>
      </c>
      <c r="F5" s="25">
        <f>(E5*D5)/((B5*C5*EquipmentSpecs!B5)/8.25)</f>
        <v>153.25077399380808</v>
      </c>
      <c r="G5" s="9"/>
      <c r="H5" s="9"/>
      <c r="I5" s="9"/>
      <c r="J5" s="9"/>
      <c r="K5" s="9"/>
      <c r="L5" s="9"/>
      <c r="M5" s="9"/>
      <c r="N5" s="9"/>
      <c r="O5" s="9"/>
      <c r="P5" s="9"/>
      <c r="Q5" s="9"/>
      <c r="R5" s="9"/>
      <c r="S5" s="9"/>
      <c r="T5" s="9"/>
      <c r="U5" s="9"/>
      <c r="V5" s="6"/>
      <c r="W5" s="6"/>
      <c r="X5" s="6"/>
      <c r="Y5" s="6"/>
      <c r="Z5" s="6"/>
      <c r="AA5" s="6"/>
      <c r="AB5" s="6"/>
      <c r="AC5" s="6"/>
      <c r="AD5" s="6"/>
      <c r="AE5" s="6"/>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8"/>
      <c r="BI5" s="8"/>
      <c r="BJ5" s="8"/>
      <c r="BK5" s="8"/>
      <c r="BL5" s="8"/>
      <c r="BM5" s="8"/>
      <c r="BN5" s="8"/>
      <c r="BO5" s="8"/>
    </row>
    <row r="6" spans="1:67" ht="15">
      <c r="A6" s="23" t="s">
        <v>24</v>
      </c>
      <c r="B6" s="60">
        <v>19</v>
      </c>
      <c r="C6" s="61">
        <v>4</v>
      </c>
      <c r="D6" s="62">
        <v>1</v>
      </c>
      <c r="E6" s="63">
        <v>1200</v>
      </c>
      <c r="F6" s="26">
        <f>(E6*D6)/((B6*C6*EquipmentSpecs!B6)/8.25)</f>
        <v>153.25077399380808</v>
      </c>
      <c r="G6" s="9"/>
      <c r="H6" s="9"/>
      <c r="I6" s="9"/>
      <c r="J6" s="9"/>
      <c r="K6" s="9"/>
      <c r="L6" s="9"/>
      <c r="M6" s="9"/>
      <c r="N6" s="9"/>
      <c r="O6" s="9"/>
      <c r="P6" s="9"/>
      <c r="Q6" s="9"/>
      <c r="R6" s="9"/>
      <c r="S6" s="9"/>
      <c r="T6" s="9"/>
      <c r="U6" s="9"/>
      <c r="V6" s="6"/>
      <c r="W6" s="6"/>
      <c r="X6" s="6"/>
      <c r="Y6" s="6"/>
      <c r="Z6" s="6"/>
      <c r="AA6" s="6"/>
      <c r="AB6" s="6"/>
      <c r="AC6" s="6"/>
      <c r="AD6" s="6"/>
      <c r="AE6" s="6"/>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8"/>
      <c r="BI6" s="8"/>
      <c r="BJ6" s="8"/>
      <c r="BK6" s="8"/>
      <c r="BL6" s="8"/>
      <c r="BM6" s="8"/>
      <c r="BN6" s="8"/>
      <c r="BO6" s="8"/>
    </row>
    <row r="7" spans="1:67" ht="15">
      <c r="A7" s="23" t="s">
        <v>25</v>
      </c>
      <c r="B7" s="60">
        <v>25</v>
      </c>
      <c r="C7" s="61">
        <v>4</v>
      </c>
      <c r="D7" s="62">
        <v>1</v>
      </c>
      <c r="E7" s="63">
        <v>1200</v>
      </c>
      <c r="F7" s="26">
        <f>(E7*D7)/((B7*C7*EquipmentSpecs!B7)/8.25)</f>
        <v>116.47058823529412</v>
      </c>
      <c r="G7" s="9"/>
      <c r="H7" s="9"/>
      <c r="I7" s="9"/>
      <c r="J7" s="9"/>
      <c r="K7" s="9"/>
      <c r="L7" s="9"/>
      <c r="M7" s="9"/>
      <c r="N7" s="9"/>
      <c r="O7" s="9"/>
      <c r="P7" s="9"/>
      <c r="Q7" s="9"/>
      <c r="R7" s="9"/>
      <c r="S7" s="9"/>
      <c r="T7" s="9"/>
      <c r="U7" s="9"/>
      <c r="V7" s="6"/>
      <c r="W7" s="6"/>
      <c r="X7" s="6"/>
      <c r="Y7" s="6"/>
      <c r="Z7" s="6"/>
      <c r="AA7" s="6"/>
      <c r="AB7" s="6"/>
      <c r="AC7" s="6"/>
      <c r="AD7" s="6"/>
      <c r="AE7" s="6"/>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8"/>
      <c r="BI7" s="8"/>
      <c r="BJ7" s="8"/>
      <c r="BK7" s="8"/>
      <c r="BL7" s="8"/>
      <c r="BM7" s="8"/>
      <c r="BN7" s="8"/>
      <c r="BO7" s="8"/>
    </row>
    <row r="8" spans="1:67" ht="15">
      <c r="A8" s="23" t="s">
        <v>30</v>
      </c>
      <c r="B8" s="60">
        <v>38</v>
      </c>
      <c r="C8" s="61">
        <v>4</v>
      </c>
      <c r="D8" s="62">
        <v>1</v>
      </c>
      <c r="E8" s="63">
        <v>1200</v>
      </c>
      <c r="F8" s="26">
        <f>(E8*D8)/((B8*C8*EquipmentSpecs!B8)/8.25)</f>
        <v>76.62538699690404</v>
      </c>
      <c r="G8" s="9"/>
      <c r="H8" s="9"/>
      <c r="I8" s="9"/>
      <c r="J8" s="9"/>
      <c r="K8" s="9"/>
      <c r="L8" s="9"/>
      <c r="M8" s="9"/>
      <c r="N8" s="9"/>
      <c r="O8" s="9"/>
      <c r="P8" s="9"/>
      <c r="Q8" s="9"/>
      <c r="R8" s="9"/>
      <c r="S8" s="9"/>
      <c r="T8" s="9"/>
      <c r="U8" s="9"/>
      <c r="V8" s="6"/>
      <c r="W8" s="6"/>
      <c r="X8" s="6"/>
      <c r="Y8" s="6"/>
      <c r="Z8" s="6"/>
      <c r="AA8" s="6"/>
      <c r="AB8" s="6"/>
      <c r="AC8" s="6"/>
      <c r="AD8" s="6"/>
      <c r="AE8" s="6"/>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8"/>
      <c r="BI8" s="8"/>
      <c r="BJ8" s="8"/>
      <c r="BK8" s="8"/>
      <c r="BL8" s="8"/>
      <c r="BM8" s="8"/>
      <c r="BN8" s="8"/>
      <c r="BO8" s="8"/>
    </row>
    <row r="9" spans="1:67" ht="15">
      <c r="A9" s="23" t="s">
        <v>33</v>
      </c>
      <c r="B9" s="60">
        <v>19</v>
      </c>
      <c r="C9" s="61">
        <v>4</v>
      </c>
      <c r="D9" s="62">
        <v>1</v>
      </c>
      <c r="E9" s="63">
        <v>1200</v>
      </c>
      <c r="F9" s="26">
        <f>(E9*D9)/((B9*C9*EquipmentSpecs!B9)/8.25)</f>
        <v>153.25077399380808</v>
      </c>
      <c r="G9" s="9"/>
      <c r="H9" s="9"/>
      <c r="I9" s="9"/>
      <c r="J9" s="9"/>
      <c r="K9" s="9"/>
      <c r="L9" s="9"/>
      <c r="M9" s="9"/>
      <c r="N9" s="9"/>
      <c r="O9" s="9"/>
      <c r="P9" s="9"/>
      <c r="Q9" s="9"/>
      <c r="R9" s="9"/>
      <c r="S9" s="9"/>
      <c r="T9" s="9"/>
      <c r="U9" s="9"/>
      <c r="V9" s="6"/>
      <c r="W9" s="6"/>
      <c r="X9" s="6"/>
      <c r="Y9" s="6"/>
      <c r="Z9" s="6"/>
      <c r="AA9" s="6"/>
      <c r="AB9" s="6"/>
      <c r="AC9" s="6"/>
      <c r="AD9" s="6"/>
      <c r="AE9" s="6"/>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8"/>
      <c r="BI9" s="8"/>
      <c r="BJ9" s="8"/>
      <c r="BK9" s="8"/>
      <c r="BL9" s="8"/>
      <c r="BM9" s="8"/>
      <c r="BN9" s="8"/>
      <c r="BO9" s="8"/>
    </row>
    <row r="10" spans="1:67" ht="15">
      <c r="A10" s="23" t="s">
        <v>31</v>
      </c>
      <c r="B10" s="60">
        <v>32</v>
      </c>
      <c r="C10" s="61">
        <v>5.5</v>
      </c>
      <c r="D10" s="62">
        <v>1</v>
      </c>
      <c r="E10" s="63">
        <v>1200</v>
      </c>
      <c r="F10" s="26">
        <f>(E10*D10)/((B10*C10*EquipmentSpecs!B10)/8.25)</f>
        <v>66.17647058823529</v>
      </c>
      <c r="G10" s="9"/>
      <c r="H10" s="9"/>
      <c r="I10" s="9"/>
      <c r="J10" s="9"/>
      <c r="K10" s="9"/>
      <c r="L10" s="9"/>
      <c r="M10" s="9"/>
      <c r="N10" s="9"/>
      <c r="O10" s="9"/>
      <c r="P10" s="9"/>
      <c r="Q10" s="9"/>
      <c r="R10" s="9"/>
      <c r="S10" s="9"/>
      <c r="T10" s="9"/>
      <c r="U10" s="9"/>
      <c r="V10" s="6"/>
      <c r="W10" s="6"/>
      <c r="X10" s="6"/>
      <c r="Y10" s="6"/>
      <c r="Z10" s="6"/>
      <c r="AA10" s="6"/>
      <c r="AB10" s="6"/>
      <c r="AC10" s="6"/>
      <c r="AD10" s="6"/>
      <c r="AE10" s="6"/>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8"/>
      <c r="BI10" s="8"/>
      <c r="BJ10" s="8"/>
      <c r="BK10" s="8"/>
      <c r="BL10" s="8"/>
      <c r="BM10" s="8"/>
      <c r="BN10" s="8"/>
      <c r="BO10" s="8"/>
    </row>
    <row r="11" spans="1:67" ht="15">
      <c r="A11" s="23" t="s">
        <v>17</v>
      </c>
      <c r="B11" s="60">
        <v>38</v>
      </c>
      <c r="C11" s="61">
        <v>4.5</v>
      </c>
      <c r="D11" s="62">
        <v>1</v>
      </c>
      <c r="E11" s="63">
        <v>1200</v>
      </c>
      <c r="F11" s="26">
        <f>(E11*D11)/((B11*C11*EquipmentSpecs!B11)/8.25)</f>
        <v>72.36842105263158</v>
      </c>
      <c r="G11" s="9"/>
      <c r="H11" s="9"/>
      <c r="I11" s="9"/>
      <c r="J11" s="9"/>
      <c r="K11" s="9"/>
      <c r="L11" s="9"/>
      <c r="M11" s="9"/>
      <c r="N11" s="9"/>
      <c r="O11" s="9"/>
      <c r="P11" s="9"/>
      <c r="Q11" s="9"/>
      <c r="R11" s="9"/>
      <c r="S11" s="9"/>
      <c r="T11" s="9"/>
      <c r="U11" s="9"/>
      <c r="V11" s="6"/>
      <c r="W11" s="6"/>
      <c r="X11" s="6"/>
      <c r="Y11" s="6"/>
      <c r="Z11" s="6"/>
      <c r="AA11" s="6"/>
      <c r="AB11" s="6"/>
      <c r="AC11" s="6"/>
      <c r="AD11" s="6"/>
      <c r="AE11" s="6"/>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8"/>
      <c r="BI11" s="8"/>
      <c r="BJ11" s="8"/>
      <c r="BK11" s="8"/>
      <c r="BL11" s="8"/>
      <c r="BM11" s="8"/>
      <c r="BN11" s="8"/>
      <c r="BO11" s="8"/>
    </row>
    <row r="12" spans="1:67" ht="15">
      <c r="A12" s="23" t="s">
        <v>18</v>
      </c>
      <c r="B12" s="60">
        <v>32</v>
      </c>
      <c r="C12" s="61">
        <v>5</v>
      </c>
      <c r="D12" s="62">
        <v>1</v>
      </c>
      <c r="E12" s="63">
        <v>1200</v>
      </c>
      <c r="F12" s="26">
        <f>(E12*D12)/((B12*C12*EquipmentSpecs!B12)/8.25)</f>
        <v>72.79411764705883</v>
      </c>
      <c r="G12" s="9"/>
      <c r="H12" s="9"/>
      <c r="I12" s="9"/>
      <c r="J12" s="9"/>
      <c r="K12" s="9"/>
      <c r="L12" s="9"/>
      <c r="M12" s="9"/>
      <c r="N12" s="9"/>
      <c r="O12" s="9"/>
      <c r="P12" s="9"/>
      <c r="Q12" s="9"/>
      <c r="R12" s="9"/>
      <c r="S12" s="9"/>
      <c r="T12" s="9"/>
      <c r="U12" s="9"/>
      <c r="V12" s="6"/>
      <c r="W12" s="6"/>
      <c r="X12" s="6"/>
      <c r="Y12" s="6"/>
      <c r="Z12" s="6"/>
      <c r="AA12" s="6"/>
      <c r="AB12" s="6"/>
      <c r="AC12" s="6"/>
      <c r="AD12" s="6"/>
      <c r="AE12" s="6"/>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8"/>
      <c r="BI12" s="8"/>
      <c r="BJ12" s="8"/>
      <c r="BK12" s="8"/>
      <c r="BL12" s="8"/>
      <c r="BM12" s="8"/>
      <c r="BN12" s="8"/>
      <c r="BO12" s="8"/>
    </row>
    <row r="13" spans="1:67" ht="15">
      <c r="A13" s="23" t="s">
        <v>26</v>
      </c>
      <c r="B13" s="60">
        <v>30</v>
      </c>
      <c r="C13" s="61">
        <v>7</v>
      </c>
      <c r="D13" s="62">
        <v>1</v>
      </c>
      <c r="E13" s="63">
        <v>1200</v>
      </c>
      <c r="F13" s="26">
        <f>(E13*D13)/((B13*C13*EquipmentSpecs!B13)/8.25)</f>
        <v>55.46218487394958</v>
      </c>
      <c r="G13" s="9"/>
      <c r="H13" s="9"/>
      <c r="I13" s="9"/>
      <c r="J13" s="9"/>
      <c r="K13" s="9"/>
      <c r="L13" s="9"/>
      <c r="M13" s="9"/>
      <c r="N13" s="9"/>
      <c r="O13" s="9"/>
      <c r="P13" s="9"/>
      <c r="Q13" s="9"/>
      <c r="R13" s="9"/>
      <c r="S13" s="9"/>
      <c r="T13" s="9"/>
      <c r="U13" s="9"/>
      <c r="V13" s="6"/>
      <c r="W13" s="6"/>
      <c r="X13" s="6"/>
      <c r="Y13" s="6"/>
      <c r="Z13" s="6"/>
      <c r="AA13" s="6"/>
      <c r="AB13" s="6"/>
      <c r="AC13" s="6"/>
      <c r="AD13" s="6"/>
      <c r="AE13" s="6"/>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8"/>
      <c r="BI13" s="8"/>
      <c r="BJ13" s="8"/>
      <c r="BK13" s="8"/>
      <c r="BL13" s="8"/>
      <c r="BM13" s="8"/>
      <c r="BN13" s="8"/>
      <c r="BO13" s="8"/>
    </row>
    <row r="14" spans="1:67" ht="15">
      <c r="A14" s="23" t="s">
        <v>19</v>
      </c>
      <c r="B14" s="60">
        <v>32</v>
      </c>
      <c r="C14" s="61">
        <v>6</v>
      </c>
      <c r="D14" s="62">
        <v>1</v>
      </c>
      <c r="E14" s="63">
        <v>1200</v>
      </c>
      <c r="F14" s="26">
        <f>(E14*D14)/((B14*C14*EquipmentSpecs!B14)/8.25)</f>
        <v>60.661764705882355</v>
      </c>
      <c r="G14" s="9"/>
      <c r="H14" s="9"/>
      <c r="I14" s="9"/>
      <c r="J14" s="9"/>
      <c r="K14" s="9"/>
      <c r="L14" s="9"/>
      <c r="M14" s="9"/>
      <c r="N14" s="9"/>
      <c r="O14" s="9"/>
      <c r="P14" s="9"/>
      <c r="Q14" s="9"/>
      <c r="R14" s="9"/>
      <c r="S14" s="9"/>
      <c r="T14" s="9"/>
      <c r="U14" s="9"/>
      <c r="V14" s="6"/>
      <c r="W14" s="6"/>
      <c r="X14" s="6"/>
      <c r="Y14" s="6"/>
      <c r="Z14" s="6"/>
      <c r="AA14" s="6"/>
      <c r="AB14" s="6"/>
      <c r="AC14" s="6"/>
      <c r="AD14" s="6"/>
      <c r="AE14" s="6"/>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8"/>
      <c r="BI14" s="8"/>
      <c r="BJ14" s="8"/>
      <c r="BK14" s="8"/>
      <c r="BL14" s="8"/>
      <c r="BM14" s="8"/>
      <c r="BN14" s="8"/>
      <c r="BO14" s="8"/>
    </row>
    <row r="15" spans="1:67" ht="15">
      <c r="A15" s="23" t="s">
        <v>28</v>
      </c>
      <c r="B15" s="60">
        <v>38</v>
      </c>
      <c r="C15" s="61">
        <v>5</v>
      </c>
      <c r="D15" s="62">
        <v>1</v>
      </c>
      <c r="E15" s="63">
        <v>1200</v>
      </c>
      <c r="F15" s="26">
        <f>(E15*D15)/((B15*C15*EquipmentSpecs!B15)/8.25)</f>
        <v>61.300309597523224</v>
      </c>
      <c r="G15" s="9"/>
      <c r="H15" s="9"/>
      <c r="I15" s="9"/>
      <c r="J15" s="9"/>
      <c r="K15" s="9"/>
      <c r="L15" s="9"/>
      <c r="M15" s="9"/>
      <c r="N15" s="9"/>
      <c r="O15" s="9"/>
      <c r="P15" s="9"/>
      <c r="Q15" s="9"/>
      <c r="R15" s="9"/>
      <c r="S15" s="9"/>
      <c r="T15" s="9"/>
      <c r="U15" s="9"/>
      <c r="V15" s="6"/>
      <c r="W15" s="6"/>
      <c r="X15" s="6"/>
      <c r="Y15" s="6"/>
      <c r="Z15" s="6"/>
      <c r="AA15" s="6"/>
      <c r="AB15" s="6"/>
      <c r="AC15" s="6"/>
      <c r="AD15" s="6"/>
      <c r="AE15" s="6"/>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8"/>
      <c r="BI15" s="8"/>
      <c r="BJ15" s="8"/>
      <c r="BK15" s="8"/>
      <c r="BL15" s="8"/>
      <c r="BM15" s="8"/>
      <c r="BN15" s="8"/>
      <c r="BO15" s="8"/>
    </row>
    <row r="16" spans="1:67" ht="15">
      <c r="A16" s="23" t="s">
        <v>34</v>
      </c>
      <c r="B16" s="60">
        <v>30</v>
      </c>
      <c r="C16" s="61">
        <v>7</v>
      </c>
      <c r="D16" s="62">
        <v>1</v>
      </c>
      <c r="E16" s="63">
        <v>1200</v>
      </c>
      <c r="F16" s="26">
        <f>(E16*D16)/((B16*C16*EquipmentSpecs!B16)/8.25)</f>
        <v>58.92857142857143</v>
      </c>
      <c r="G16" s="9"/>
      <c r="H16" s="9"/>
      <c r="I16" s="9"/>
      <c r="J16" s="9"/>
      <c r="K16" s="9"/>
      <c r="L16" s="9"/>
      <c r="M16" s="9"/>
      <c r="N16" s="9"/>
      <c r="O16" s="9"/>
      <c r="P16" s="9"/>
      <c r="Q16" s="9"/>
      <c r="R16" s="9"/>
      <c r="S16" s="9"/>
      <c r="T16" s="9"/>
      <c r="U16" s="9"/>
      <c r="V16" s="6"/>
      <c r="W16" s="6"/>
      <c r="X16" s="6"/>
      <c r="Y16" s="6"/>
      <c r="Z16" s="6"/>
      <c r="AA16" s="6"/>
      <c r="AB16" s="6"/>
      <c r="AC16" s="6"/>
      <c r="AD16" s="6"/>
      <c r="AE16" s="6"/>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8"/>
      <c r="BI16" s="8"/>
      <c r="BJ16" s="8"/>
      <c r="BK16" s="8"/>
      <c r="BL16" s="8"/>
      <c r="BM16" s="8"/>
      <c r="BN16" s="8"/>
      <c r="BO16" s="8"/>
    </row>
    <row r="17" spans="1:67" ht="15">
      <c r="A17" s="23" t="s">
        <v>37</v>
      </c>
      <c r="B17" s="60">
        <v>45</v>
      </c>
      <c r="C17" s="61">
        <v>7</v>
      </c>
      <c r="D17" s="62">
        <v>1</v>
      </c>
      <c r="E17" s="63">
        <v>1200</v>
      </c>
      <c r="F17" s="26">
        <f>(E17*D17)/((B17*C17*EquipmentSpecs!B17)/8.25)</f>
        <v>39.285714285714285</v>
      </c>
      <c r="G17" s="9"/>
      <c r="H17" s="9"/>
      <c r="I17" s="9"/>
      <c r="J17" s="9"/>
      <c r="K17" s="9"/>
      <c r="L17" s="9"/>
      <c r="M17" s="9"/>
      <c r="N17" s="9"/>
      <c r="O17" s="9"/>
      <c r="P17" s="9"/>
      <c r="Q17" s="9"/>
      <c r="R17" s="9"/>
      <c r="S17" s="9"/>
      <c r="T17" s="9"/>
      <c r="U17" s="9"/>
      <c r="V17" s="6"/>
      <c r="W17" s="6"/>
      <c r="X17" s="6"/>
      <c r="Y17" s="6"/>
      <c r="Z17" s="6"/>
      <c r="AA17" s="6"/>
      <c r="AB17" s="6"/>
      <c r="AC17" s="6"/>
      <c r="AD17" s="6"/>
      <c r="AE17" s="6"/>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8"/>
      <c r="BI17" s="8"/>
      <c r="BJ17" s="8"/>
      <c r="BK17" s="8"/>
      <c r="BL17" s="8"/>
      <c r="BM17" s="8"/>
      <c r="BN17" s="8"/>
      <c r="BO17" s="8"/>
    </row>
    <row r="18" spans="1:67" ht="15">
      <c r="A18" s="23" t="s">
        <v>10</v>
      </c>
      <c r="B18" s="60">
        <v>36</v>
      </c>
      <c r="C18" s="61">
        <v>7</v>
      </c>
      <c r="D18" s="62">
        <v>1</v>
      </c>
      <c r="E18" s="63">
        <v>1200</v>
      </c>
      <c r="F18" s="26">
        <f>(E18*D18)/((B18*C18*EquipmentSpecs!B18)/8.25)</f>
        <v>46.21848739495799</v>
      </c>
      <c r="G18" s="9"/>
      <c r="H18" s="9"/>
      <c r="I18" s="9"/>
      <c r="J18" s="9"/>
      <c r="K18" s="9"/>
      <c r="L18" s="9"/>
      <c r="M18" s="9"/>
      <c r="N18" s="9"/>
      <c r="O18" s="9"/>
      <c r="P18" s="9"/>
      <c r="Q18" s="9"/>
      <c r="R18" s="9"/>
      <c r="S18" s="9"/>
      <c r="T18" s="9"/>
      <c r="U18" s="9"/>
      <c r="V18" s="6"/>
      <c r="W18" s="6"/>
      <c r="X18" s="6"/>
      <c r="Y18" s="6"/>
      <c r="Z18" s="6"/>
      <c r="AA18" s="6"/>
      <c r="AB18" s="6"/>
      <c r="AC18" s="6"/>
      <c r="AD18" s="6"/>
      <c r="AE18" s="6"/>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8"/>
      <c r="BI18" s="8"/>
      <c r="BJ18" s="8"/>
      <c r="BK18" s="8"/>
      <c r="BL18" s="8"/>
      <c r="BM18" s="8"/>
      <c r="BN18" s="8"/>
      <c r="BO18" s="8"/>
    </row>
    <row r="19" spans="1:67" ht="15">
      <c r="A19" s="23" t="s">
        <v>35</v>
      </c>
      <c r="B19" s="60">
        <v>38</v>
      </c>
      <c r="C19" s="61">
        <v>5</v>
      </c>
      <c r="D19" s="62">
        <v>1</v>
      </c>
      <c r="E19" s="63">
        <v>1200</v>
      </c>
      <c r="F19" s="26">
        <f>(E19*D19)/((B19*C19*EquipmentSpecs!B19)/8.25)</f>
        <v>65.13157894736841</v>
      </c>
      <c r="G19" s="9"/>
      <c r="H19" s="9"/>
      <c r="I19" s="9"/>
      <c r="J19" s="9"/>
      <c r="K19" s="9"/>
      <c r="L19" s="9"/>
      <c r="M19" s="9"/>
      <c r="N19" s="9"/>
      <c r="O19" s="9"/>
      <c r="P19" s="9"/>
      <c r="Q19" s="9"/>
      <c r="R19" s="9"/>
      <c r="S19" s="9"/>
      <c r="T19" s="9"/>
      <c r="U19" s="9"/>
      <c r="V19" s="6"/>
      <c r="W19" s="6"/>
      <c r="X19" s="6"/>
      <c r="Y19" s="6"/>
      <c r="Z19" s="6"/>
      <c r="AA19" s="6"/>
      <c r="AB19" s="6"/>
      <c r="AC19" s="6"/>
      <c r="AD19" s="6"/>
      <c r="AE19" s="6"/>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8"/>
      <c r="BI19" s="8"/>
      <c r="BJ19" s="8"/>
      <c r="BK19" s="8"/>
      <c r="BL19" s="8"/>
      <c r="BM19" s="8"/>
      <c r="BN19" s="8"/>
      <c r="BO19" s="8"/>
    </row>
    <row r="20" spans="1:67" ht="15">
      <c r="A20" s="23" t="s">
        <v>41</v>
      </c>
      <c r="B20" s="60">
        <v>60</v>
      </c>
      <c r="C20" s="61">
        <v>12</v>
      </c>
      <c r="D20" s="62">
        <v>1</v>
      </c>
      <c r="E20" s="63">
        <v>1200</v>
      </c>
      <c r="F20" s="26">
        <f>(E20*D20)/((B20*C20*EquipmentSpecs!B20)/8.25)</f>
        <v>21.153846153846153</v>
      </c>
      <c r="G20" s="9"/>
      <c r="H20" s="9"/>
      <c r="I20" s="9"/>
      <c r="J20" s="9"/>
      <c r="K20" s="9"/>
      <c r="L20" s="9"/>
      <c r="M20" s="9"/>
      <c r="N20" s="9"/>
      <c r="O20" s="9"/>
      <c r="P20" s="9"/>
      <c r="Q20" s="9"/>
      <c r="R20" s="9"/>
      <c r="S20" s="9"/>
      <c r="T20" s="9"/>
      <c r="U20" s="9"/>
      <c r="V20" s="6"/>
      <c r="W20" s="6"/>
      <c r="X20" s="6"/>
      <c r="Y20" s="6"/>
      <c r="Z20" s="6"/>
      <c r="AA20" s="6"/>
      <c r="AB20" s="6"/>
      <c r="AC20" s="6"/>
      <c r="AD20" s="6"/>
      <c r="AE20" s="6"/>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8"/>
      <c r="BI20" s="8"/>
      <c r="BJ20" s="8"/>
      <c r="BK20" s="8"/>
      <c r="BL20" s="8"/>
      <c r="BM20" s="8"/>
      <c r="BN20" s="8"/>
      <c r="BO20" s="8"/>
    </row>
    <row r="21" spans="1:67" ht="15">
      <c r="A21" s="23" t="s">
        <v>42</v>
      </c>
      <c r="B21" s="60">
        <v>38</v>
      </c>
      <c r="C21" s="61">
        <v>12</v>
      </c>
      <c r="D21" s="62">
        <v>1</v>
      </c>
      <c r="E21" s="63">
        <v>1200</v>
      </c>
      <c r="F21" s="26">
        <f>(E21*D21)/((B21*C21*EquipmentSpecs!B21)/8.25)</f>
        <v>33.40080971659919</v>
      </c>
      <c r="G21" s="9"/>
      <c r="H21" s="9"/>
      <c r="I21" s="9"/>
      <c r="J21" s="9"/>
      <c r="K21" s="9"/>
      <c r="L21" s="9"/>
      <c r="M21" s="9"/>
      <c r="N21" s="9"/>
      <c r="O21" s="9"/>
      <c r="P21" s="9"/>
      <c r="Q21" s="9"/>
      <c r="R21" s="9"/>
      <c r="S21" s="9"/>
      <c r="T21" s="9"/>
      <c r="U21" s="9"/>
      <c r="V21" s="6"/>
      <c r="W21" s="6"/>
      <c r="X21" s="6"/>
      <c r="Y21" s="6"/>
      <c r="Z21" s="6"/>
      <c r="AA21" s="6"/>
      <c r="AB21" s="6"/>
      <c r="AC21" s="6"/>
      <c r="AD21" s="6"/>
      <c r="AE21" s="6"/>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8"/>
      <c r="BI21" s="8"/>
      <c r="BJ21" s="8"/>
      <c r="BK21" s="8"/>
      <c r="BL21" s="8"/>
      <c r="BM21" s="8"/>
      <c r="BN21" s="8"/>
      <c r="BO21" s="8"/>
    </row>
    <row r="22" spans="1:67" ht="15">
      <c r="A22" s="23" t="s">
        <v>16</v>
      </c>
      <c r="B22" s="60">
        <v>17</v>
      </c>
      <c r="C22" s="61">
        <v>8.5</v>
      </c>
      <c r="D22" s="62">
        <v>1</v>
      </c>
      <c r="E22" s="63">
        <v>1200</v>
      </c>
      <c r="F22" s="26">
        <f>(E22*D22)/((B22*C22*EquipmentSpecs!B22)/8.25)</f>
        <v>80.602483207816</v>
      </c>
      <c r="G22" s="9"/>
      <c r="H22" s="9"/>
      <c r="I22" s="9"/>
      <c r="J22" s="9"/>
      <c r="K22" s="9"/>
      <c r="L22" s="9"/>
      <c r="M22" s="9"/>
      <c r="N22" s="9"/>
      <c r="O22" s="9"/>
      <c r="P22" s="9"/>
      <c r="Q22" s="9"/>
      <c r="R22" s="9"/>
      <c r="S22" s="9"/>
      <c r="T22" s="9"/>
      <c r="U22" s="9"/>
      <c r="V22" s="6"/>
      <c r="W22" s="6"/>
      <c r="X22" s="6"/>
      <c r="Y22" s="6"/>
      <c r="Z22" s="6"/>
      <c r="AA22" s="6"/>
      <c r="AB22" s="6"/>
      <c r="AC22" s="6"/>
      <c r="AD22" s="6"/>
      <c r="AE22" s="6"/>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8"/>
      <c r="BI22" s="8"/>
      <c r="BJ22" s="8"/>
      <c r="BK22" s="8"/>
      <c r="BL22" s="8"/>
      <c r="BM22" s="8"/>
      <c r="BN22" s="8"/>
      <c r="BO22" s="8"/>
    </row>
    <row r="23" spans="1:67" ht="15">
      <c r="A23" s="23" t="s">
        <v>43</v>
      </c>
      <c r="B23" s="60">
        <v>60</v>
      </c>
      <c r="C23" s="61">
        <v>10</v>
      </c>
      <c r="D23" s="62">
        <v>1</v>
      </c>
      <c r="E23" s="63">
        <v>1200</v>
      </c>
      <c r="F23" s="26">
        <f>(E23*D23)/((B23*C23*EquipmentSpecs!B23)/8.25)</f>
        <v>23.571428571428573</v>
      </c>
      <c r="G23" s="9"/>
      <c r="H23" s="9"/>
      <c r="I23" s="9"/>
      <c r="J23" s="9"/>
      <c r="K23" s="9"/>
      <c r="L23" s="9"/>
      <c r="M23" s="9"/>
      <c r="N23" s="9"/>
      <c r="O23" s="9"/>
      <c r="P23" s="9"/>
      <c r="Q23" s="9"/>
      <c r="R23" s="9"/>
      <c r="S23" s="9"/>
      <c r="T23" s="9"/>
      <c r="U23" s="9"/>
      <c r="V23" s="6"/>
      <c r="W23" s="6"/>
      <c r="X23" s="6"/>
      <c r="Y23" s="6"/>
      <c r="Z23" s="6"/>
      <c r="AA23" s="6"/>
      <c r="AB23" s="6"/>
      <c r="AC23" s="6"/>
      <c r="AD23" s="6"/>
      <c r="AE23" s="6"/>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8"/>
      <c r="BI23" s="8"/>
      <c r="BJ23" s="8"/>
      <c r="BK23" s="8"/>
      <c r="BL23" s="8"/>
      <c r="BM23" s="8"/>
      <c r="BN23" s="8"/>
      <c r="BO23" s="8"/>
    </row>
    <row r="24" spans="1:67" ht="15">
      <c r="A24" s="23" t="s">
        <v>21</v>
      </c>
      <c r="B24" s="60">
        <v>38</v>
      </c>
      <c r="C24" s="61">
        <v>7</v>
      </c>
      <c r="D24" s="62">
        <v>1</v>
      </c>
      <c r="E24" s="63">
        <v>1200</v>
      </c>
      <c r="F24" s="26">
        <f>(E24*D24)/((B24*C24*EquipmentSpecs!B24)/8.25)</f>
        <v>43.7859354268023</v>
      </c>
      <c r="G24" s="9"/>
      <c r="H24" s="9"/>
      <c r="I24" s="9"/>
      <c r="J24" s="9"/>
      <c r="K24" s="9"/>
      <c r="L24" s="9"/>
      <c r="M24" s="9"/>
      <c r="N24" s="9"/>
      <c r="O24" s="9"/>
      <c r="P24" s="9"/>
      <c r="Q24" s="9"/>
      <c r="R24" s="9"/>
      <c r="S24" s="9"/>
      <c r="T24" s="9"/>
      <c r="U24" s="9"/>
      <c r="V24" s="6"/>
      <c r="W24" s="6"/>
      <c r="X24" s="6"/>
      <c r="Y24" s="6"/>
      <c r="Z24" s="6"/>
      <c r="AA24" s="6"/>
      <c r="AB24" s="6"/>
      <c r="AC24" s="6"/>
      <c r="AD24" s="6"/>
      <c r="AE24" s="6"/>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8"/>
      <c r="BI24" s="8"/>
      <c r="BJ24" s="8"/>
      <c r="BK24" s="8"/>
      <c r="BL24" s="8"/>
      <c r="BM24" s="8"/>
      <c r="BN24" s="8"/>
      <c r="BO24" s="8"/>
    </row>
    <row r="25" spans="1:67" ht="15">
      <c r="A25" s="23" t="s">
        <v>11</v>
      </c>
      <c r="B25" s="60">
        <v>38</v>
      </c>
      <c r="C25" s="61">
        <v>6</v>
      </c>
      <c r="D25" s="62">
        <v>1</v>
      </c>
      <c r="E25" s="63">
        <v>1200</v>
      </c>
      <c r="F25" s="26">
        <f>(E25*D25)/((B25*C25*EquipmentSpecs!B25)/8.25)</f>
        <v>66.80161943319838</v>
      </c>
      <c r="G25" s="9"/>
      <c r="H25" s="9"/>
      <c r="I25" s="9"/>
      <c r="J25" s="9"/>
      <c r="K25" s="9"/>
      <c r="L25" s="9"/>
      <c r="M25" s="9"/>
      <c r="N25" s="9"/>
      <c r="O25" s="9"/>
      <c r="P25" s="9"/>
      <c r="Q25" s="9"/>
      <c r="R25" s="9"/>
      <c r="S25" s="9"/>
      <c r="T25" s="9"/>
      <c r="U25" s="9"/>
      <c r="V25" s="6"/>
      <c r="W25" s="6"/>
      <c r="X25" s="6"/>
      <c r="Y25" s="6"/>
      <c r="Z25" s="6"/>
      <c r="AA25" s="6"/>
      <c r="AB25" s="6"/>
      <c r="AC25" s="6"/>
      <c r="AD25" s="6"/>
      <c r="AE25" s="6"/>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8"/>
      <c r="BI25" s="8"/>
      <c r="BJ25" s="8"/>
      <c r="BK25" s="8"/>
      <c r="BL25" s="8"/>
      <c r="BM25" s="8"/>
      <c r="BN25" s="8"/>
      <c r="BO25" s="8"/>
    </row>
    <row r="26" spans="1:67" ht="15">
      <c r="A26" s="23" t="s">
        <v>15</v>
      </c>
      <c r="B26" s="60">
        <v>38</v>
      </c>
      <c r="C26" s="61">
        <v>6</v>
      </c>
      <c r="D26" s="62">
        <v>1</v>
      </c>
      <c r="E26" s="63">
        <v>1200</v>
      </c>
      <c r="F26" s="26">
        <f>(E26*D26)/((B26*C26*EquipmentSpecs!B26)/8.25)</f>
        <v>66.80161943319838</v>
      </c>
      <c r="G26" s="9"/>
      <c r="H26" s="9"/>
      <c r="I26" s="9"/>
      <c r="J26" s="9"/>
      <c r="K26" s="9"/>
      <c r="L26" s="9"/>
      <c r="M26" s="9"/>
      <c r="N26" s="9"/>
      <c r="O26" s="9"/>
      <c r="P26" s="9"/>
      <c r="Q26" s="9"/>
      <c r="R26" s="9"/>
      <c r="S26" s="9"/>
      <c r="T26" s="9"/>
      <c r="U26" s="9"/>
      <c r="V26" s="6"/>
      <c r="W26" s="6"/>
      <c r="X26" s="6"/>
      <c r="Y26" s="6"/>
      <c r="Z26" s="6"/>
      <c r="AA26" s="6"/>
      <c r="AB26" s="6"/>
      <c r="AC26" s="6"/>
      <c r="AD26" s="6"/>
      <c r="AE26" s="6"/>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8"/>
      <c r="BI26" s="8"/>
      <c r="BJ26" s="8"/>
      <c r="BK26" s="8"/>
      <c r="BL26" s="8"/>
      <c r="BM26" s="8"/>
      <c r="BN26" s="8"/>
      <c r="BO26" s="8"/>
    </row>
    <row r="27" spans="1:67" ht="15">
      <c r="A27" s="23" t="s">
        <v>38</v>
      </c>
      <c r="B27" s="60">
        <v>30</v>
      </c>
      <c r="C27" s="61">
        <v>5.5</v>
      </c>
      <c r="D27" s="62">
        <v>1</v>
      </c>
      <c r="E27" s="63">
        <v>1200</v>
      </c>
      <c r="F27" s="26">
        <f>(E27*D27)/((B27*C27*EquipmentSpecs!B27)/8.25)</f>
        <v>85.71428571428572</v>
      </c>
      <c r="G27" s="9"/>
      <c r="H27" s="9"/>
      <c r="I27" s="9"/>
      <c r="J27" s="9"/>
      <c r="K27" s="9"/>
      <c r="L27" s="9"/>
      <c r="M27" s="9"/>
      <c r="N27" s="9"/>
      <c r="O27" s="9"/>
      <c r="P27" s="9"/>
      <c r="Q27" s="9"/>
      <c r="R27" s="9"/>
      <c r="S27" s="9"/>
      <c r="T27" s="9"/>
      <c r="U27" s="9"/>
      <c r="V27" s="6"/>
      <c r="W27" s="6"/>
      <c r="X27" s="6"/>
      <c r="Y27" s="6"/>
      <c r="Z27" s="6"/>
      <c r="AA27" s="6"/>
      <c r="AB27" s="6"/>
      <c r="AC27" s="6"/>
      <c r="AD27" s="6"/>
      <c r="AE27" s="6"/>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8"/>
      <c r="BI27" s="8"/>
      <c r="BJ27" s="8"/>
      <c r="BK27" s="8"/>
      <c r="BL27" s="8"/>
      <c r="BM27" s="8"/>
      <c r="BN27" s="8"/>
      <c r="BO27" s="8"/>
    </row>
    <row r="28" spans="1:67" ht="15">
      <c r="A28" s="23" t="s">
        <v>27</v>
      </c>
      <c r="B28" s="60">
        <v>38</v>
      </c>
      <c r="C28" s="61">
        <v>10</v>
      </c>
      <c r="D28" s="62">
        <v>1</v>
      </c>
      <c r="E28" s="63">
        <v>1200</v>
      </c>
      <c r="F28" s="26">
        <f>(E28*D28)/((B28*C28*EquipmentSpecs!B28)/8.25)</f>
        <v>40.08097165991903</v>
      </c>
      <c r="G28" s="9"/>
      <c r="H28" s="9"/>
      <c r="I28" s="9"/>
      <c r="J28" s="9"/>
      <c r="K28" s="9"/>
      <c r="L28" s="9"/>
      <c r="M28" s="9"/>
      <c r="N28" s="9"/>
      <c r="O28" s="9"/>
      <c r="P28" s="9"/>
      <c r="Q28" s="9"/>
      <c r="R28" s="9"/>
      <c r="S28" s="9"/>
      <c r="T28" s="9"/>
      <c r="U28" s="9"/>
      <c r="V28" s="6"/>
      <c r="W28" s="6"/>
      <c r="X28" s="6"/>
      <c r="Y28" s="6"/>
      <c r="Z28" s="6"/>
      <c r="AA28" s="6"/>
      <c r="AB28" s="6"/>
      <c r="AC28" s="6"/>
      <c r="AD28" s="6"/>
      <c r="AE28" s="6"/>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8"/>
      <c r="BI28" s="8"/>
      <c r="BJ28" s="8"/>
      <c r="BK28" s="8"/>
      <c r="BL28" s="8"/>
      <c r="BM28" s="8"/>
      <c r="BN28" s="8"/>
      <c r="BO28" s="8"/>
    </row>
    <row r="29" spans="1:67" ht="15">
      <c r="A29" s="23" t="s">
        <v>13</v>
      </c>
      <c r="B29" s="60">
        <v>38</v>
      </c>
      <c r="C29" s="61">
        <v>7</v>
      </c>
      <c r="D29" s="62">
        <v>1</v>
      </c>
      <c r="E29" s="63">
        <v>1200</v>
      </c>
      <c r="F29" s="26">
        <f>(E29*D29)/((B29*C29*EquipmentSpecs!B29)/8.25)</f>
        <v>57.25853094274147</v>
      </c>
      <c r="G29" s="9"/>
      <c r="H29" s="9"/>
      <c r="I29" s="9"/>
      <c r="J29" s="9"/>
      <c r="K29" s="9"/>
      <c r="L29" s="9"/>
      <c r="M29" s="9"/>
      <c r="N29" s="9"/>
      <c r="O29" s="9"/>
      <c r="P29" s="9"/>
      <c r="Q29" s="9"/>
      <c r="R29" s="9"/>
      <c r="S29" s="9"/>
      <c r="T29" s="9"/>
      <c r="U29" s="9"/>
      <c r="V29" s="6"/>
      <c r="W29" s="6"/>
      <c r="X29" s="6"/>
      <c r="Y29" s="6"/>
      <c r="Z29" s="6"/>
      <c r="AA29" s="6"/>
      <c r="AB29" s="6"/>
      <c r="AC29" s="6"/>
      <c r="AD29" s="6"/>
      <c r="AE29" s="6"/>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8"/>
      <c r="BI29" s="8"/>
      <c r="BJ29" s="8"/>
      <c r="BK29" s="8"/>
      <c r="BL29" s="8"/>
      <c r="BM29" s="8"/>
      <c r="BN29" s="8"/>
      <c r="BO29" s="8"/>
    </row>
    <row r="30" spans="1:67" ht="15">
      <c r="A30" s="23" t="s">
        <v>22</v>
      </c>
      <c r="B30" s="60">
        <v>38</v>
      </c>
      <c r="C30" s="61">
        <v>8</v>
      </c>
      <c r="D30" s="62">
        <v>1</v>
      </c>
      <c r="E30" s="63">
        <v>1200</v>
      </c>
      <c r="F30" s="26">
        <f>(E30*D30)/((B30*C30*EquipmentSpecs!B30)/8.25)</f>
        <v>38.31269349845202</v>
      </c>
      <c r="G30" s="9"/>
      <c r="H30" s="9"/>
      <c r="I30" s="9"/>
      <c r="J30" s="9"/>
      <c r="K30" s="9"/>
      <c r="L30" s="9"/>
      <c r="M30" s="9"/>
      <c r="N30" s="9"/>
      <c r="O30" s="9"/>
      <c r="P30" s="9"/>
      <c r="Q30" s="9"/>
      <c r="R30" s="9"/>
      <c r="S30" s="9"/>
      <c r="T30" s="9"/>
      <c r="U30" s="9"/>
      <c r="V30" s="6"/>
      <c r="W30" s="6"/>
      <c r="X30" s="6"/>
      <c r="Y30" s="6"/>
      <c r="Z30" s="6"/>
      <c r="AA30" s="6"/>
      <c r="AB30" s="6"/>
      <c r="AC30" s="6"/>
      <c r="AD30" s="6"/>
      <c r="AE30" s="6"/>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8"/>
      <c r="BI30" s="8"/>
      <c r="BJ30" s="8"/>
      <c r="BK30" s="8"/>
      <c r="BL30" s="8"/>
      <c r="BM30" s="8"/>
      <c r="BN30" s="8"/>
      <c r="BO30" s="8"/>
    </row>
    <row r="31" spans="1:67" ht="15">
      <c r="A31" s="23" t="s">
        <v>12</v>
      </c>
      <c r="B31" s="60">
        <v>38</v>
      </c>
      <c r="C31" s="61">
        <v>7</v>
      </c>
      <c r="D31" s="62">
        <v>1</v>
      </c>
      <c r="E31" s="63">
        <v>1200</v>
      </c>
      <c r="F31" s="26">
        <f>(E31*D31)/((B31*C31*EquipmentSpecs!B31)/8.25)</f>
        <v>57.25853094274147</v>
      </c>
      <c r="G31" s="9"/>
      <c r="H31" s="9"/>
      <c r="I31" s="9"/>
      <c r="J31" s="9"/>
      <c r="K31" s="9"/>
      <c r="L31" s="9"/>
      <c r="M31" s="9"/>
      <c r="N31" s="9"/>
      <c r="O31" s="9"/>
      <c r="P31" s="9"/>
      <c r="Q31" s="9"/>
      <c r="R31" s="9"/>
      <c r="S31" s="9"/>
      <c r="T31" s="9"/>
      <c r="U31" s="9"/>
      <c r="V31" s="6"/>
      <c r="W31" s="6"/>
      <c r="X31" s="6"/>
      <c r="Y31" s="6"/>
      <c r="Z31" s="6"/>
      <c r="AA31" s="6"/>
      <c r="AB31" s="6"/>
      <c r="AC31" s="6"/>
      <c r="AD31" s="6"/>
      <c r="AE31" s="6"/>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8"/>
      <c r="BI31" s="8"/>
      <c r="BJ31" s="8"/>
      <c r="BK31" s="8"/>
      <c r="BL31" s="8"/>
      <c r="BM31" s="8"/>
      <c r="BN31" s="8"/>
      <c r="BO31" s="8"/>
    </row>
    <row r="32" spans="1:67" ht="15">
      <c r="A32" s="24" t="s">
        <v>23</v>
      </c>
      <c r="B32" s="64">
        <v>20</v>
      </c>
      <c r="C32" s="65">
        <v>7</v>
      </c>
      <c r="D32" s="66">
        <v>1</v>
      </c>
      <c r="E32" s="67">
        <v>1200</v>
      </c>
      <c r="F32" s="27">
        <f>(E32*D32)/((B32*C32*EquipmentSpecs!B32)/8.25)</f>
        <v>88.39285714285714</v>
      </c>
      <c r="G32" s="9"/>
      <c r="H32" s="9"/>
      <c r="I32" s="9"/>
      <c r="J32" s="9"/>
      <c r="K32" s="9"/>
      <c r="L32" s="9"/>
      <c r="M32" s="9"/>
      <c r="N32" s="9"/>
      <c r="O32" s="9"/>
      <c r="P32" s="9"/>
      <c r="Q32" s="9"/>
      <c r="R32" s="9"/>
      <c r="S32" s="9"/>
      <c r="T32" s="9"/>
      <c r="U32" s="9"/>
      <c r="V32" s="6"/>
      <c r="W32" s="6"/>
      <c r="X32" s="6"/>
      <c r="Y32" s="6"/>
      <c r="Z32" s="6"/>
      <c r="AA32" s="6"/>
      <c r="AB32" s="6"/>
      <c r="AC32" s="6"/>
      <c r="AD32" s="6"/>
      <c r="AE32" s="6"/>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8"/>
      <c r="BI32" s="8"/>
      <c r="BJ32" s="8"/>
      <c r="BK32" s="8"/>
      <c r="BL32" s="8"/>
      <c r="BM32" s="8"/>
      <c r="BN32" s="8"/>
      <c r="BO32" s="8"/>
    </row>
    <row r="33" spans="1:67" ht="12.75">
      <c r="A33" s="11"/>
      <c r="B33" s="1"/>
      <c r="C33" s="1"/>
      <c r="D33" s="1"/>
      <c r="E33" s="1"/>
      <c r="F33" s="4"/>
      <c r="G33" s="9"/>
      <c r="H33" s="9"/>
      <c r="I33" s="9"/>
      <c r="J33" s="9"/>
      <c r="K33" s="9"/>
      <c r="L33" s="9"/>
      <c r="M33" s="9"/>
      <c r="N33" s="9"/>
      <c r="O33" s="9"/>
      <c r="P33" s="9"/>
      <c r="Q33" s="9"/>
      <c r="R33" s="9"/>
      <c r="S33" s="9"/>
      <c r="T33" s="9"/>
      <c r="U33" s="9"/>
      <c r="V33" s="6"/>
      <c r="W33" s="6"/>
      <c r="X33" s="6"/>
      <c r="Y33" s="6"/>
      <c r="Z33" s="6"/>
      <c r="AA33" s="6"/>
      <c r="AB33" s="6"/>
      <c r="AC33" s="6"/>
      <c r="AD33" s="6"/>
      <c r="AE33" s="6"/>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8"/>
      <c r="BI33" s="8"/>
      <c r="BJ33" s="8"/>
      <c r="BK33" s="8"/>
      <c r="BL33" s="8"/>
      <c r="BM33" s="8"/>
      <c r="BN33" s="8"/>
      <c r="BO33" s="8"/>
    </row>
    <row r="34" spans="1:67" ht="15">
      <c r="A34" s="19" t="s">
        <v>32</v>
      </c>
      <c r="B34" s="68">
        <v>90</v>
      </c>
      <c r="C34" s="69">
        <v>12</v>
      </c>
      <c r="D34" s="70">
        <v>8</v>
      </c>
      <c r="E34" s="71">
        <v>1200</v>
      </c>
      <c r="F34" s="28">
        <f>(E34*D34)/((B34*C34*EquipmentSpecs!B34)/8.25)</f>
        <v>112.82051282051282</v>
      </c>
      <c r="G34" s="9"/>
      <c r="H34" s="9"/>
      <c r="I34" s="9"/>
      <c r="J34" s="9"/>
      <c r="K34" s="9"/>
      <c r="L34" s="9"/>
      <c r="M34" s="9"/>
      <c r="N34" s="9"/>
      <c r="O34" s="9"/>
      <c r="P34" s="9"/>
      <c r="Q34" s="9"/>
      <c r="R34" s="9"/>
      <c r="S34" s="9"/>
      <c r="T34" s="9"/>
      <c r="U34" s="9"/>
      <c r="V34" s="6"/>
      <c r="W34" s="6"/>
      <c r="X34" s="6"/>
      <c r="Y34" s="6"/>
      <c r="Z34" s="6"/>
      <c r="AA34" s="6"/>
      <c r="AB34" s="6"/>
      <c r="AC34" s="6"/>
      <c r="AD34" s="6"/>
      <c r="AE34" s="6"/>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8"/>
      <c r="BI34" s="8"/>
      <c r="BJ34" s="8"/>
      <c r="BK34" s="8"/>
      <c r="BL34" s="8"/>
      <c r="BM34" s="8"/>
      <c r="BN34" s="8"/>
      <c r="BO34" s="8"/>
    </row>
    <row r="35" spans="1:67" ht="15">
      <c r="A35" s="13"/>
      <c r="B35" s="5"/>
      <c r="C35" s="5"/>
      <c r="D35" s="52"/>
      <c r="E35" s="5"/>
      <c r="F35" s="12"/>
      <c r="G35" s="9"/>
      <c r="H35" s="9"/>
      <c r="I35" s="9"/>
      <c r="J35" s="9"/>
      <c r="K35" s="9"/>
      <c r="L35" s="9"/>
      <c r="M35" s="9"/>
      <c r="N35" s="9"/>
      <c r="O35" s="9"/>
      <c r="P35" s="9"/>
      <c r="Q35" s="9"/>
      <c r="R35" s="9"/>
      <c r="S35" s="9"/>
      <c r="T35" s="9"/>
      <c r="U35" s="9"/>
      <c r="V35" s="6"/>
      <c r="W35" s="6"/>
      <c r="X35" s="6"/>
      <c r="Y35" s="6"/>
      <c r="Z35" s="6"/>
      <c r="AA35" s="6"/>
      <c r="AB35" s="6"/>
      <c r="AC35" s="6"/>
      <c r="AD35" s="6"/>
      <c r="AE35" s="6"/>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8"/>
      <c r="BI35" s="8"/>
      <c r="BJ35" s="8"/>
      <c r="BK35" s="8"/>
      <c r="BL35" s="8"/>
      <c r="BM35" s="8"/>
      <c r="BN35" s="8"/>
      <c r="BO35" s="8"/>
    </row>
    <row r="36" spans="1:67" ht="15">
      <c r="A36" s="22" t="s">
        <v>8</v>
      </c>
      <c r="B36" s="57">
        <v>19</v>
      </c>
      <c r="C36" s="57">
        <v>3.5</v>
      </c>
      <c r="D36" s="58">
        <v>1</v>
      </c>
      <c r="E36" s="59">
        <v>1200</v>
      </c>
      <c r="F36" s="25">
        <f>(E36*D36)/((B36*C36*EquipmentSpecs!B36)/8.25)</f>
        <v>212.6745435016112</v>
      </c>
      <c r="G36" s="9"/>
      <c r="H36" s="9"/>
      <c r="I36" s="9"/>
      <c r="J36" s="9"/>
      <c r="K36" s="9"/>
      <c r="L36" s="9"/>
      <c r="M36" s="9"/>
      <c r="N36" s="9"/>
      <c r="O36" s="9"/>
      <c r="P36" s="9"/>
      <c r="Q36" s="9"/>
      <c r="R36" s="9"/>
      <c r="S36" s="9"/>
      <c r="T36" s="9"/>
      <c r="U36" s="9"/>
      <c r="V36" s="6"/>
      <c r="W36" s="6"/>
      <c r="X36" s="6"/>
      <c r="Y36" s="6"/>
      <c r="Z36" s="6"/>
      <c r="AA36" s="6"/>
      <c r="AB36" s="6"/>
      <c r="AC36" s="6"/>
      <c r="AD36" s="6"/>
      <c r="AE36" s="6"/>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8"/>
      <c r="BI36" s="8"/>
      <c r="BJ36" s="8"/>
      <c r="BK36" s="8"/>
      <c r="BL36" s="8"/>
      <c r="BM36" s="8"/>
      <c r="BN36" s="8"/>
      <c r="BO36" s="8"/>
    </row>
    <row r="37" spans="1:67" ht="15">
      <c r="A37" s="23" t="s">
        <v>36</v>
      </c>
      <c r="B37" s="61">
        <v>19</v>
      </c>
      <c r="C37" s="61">
        <v>3.7</v>
      </c>
      <c r="D37" s="62">
        <v>1</v>
      </c>
      <c r="E37" s="63">
        <v>1200</v>
      </c>
      <c r="F37" s="26">
        <f>(E37*D37)/((B37*C37*EquipmentSpecs!B37)/8.25)</f>
        <v>165.67651242573845</v>
      </c>
      <c r="G37" s="72">
        <v>1</v>
      </c>
      <c r="H37" s="53" t="s">
        <v>44</v>
      </c>
      <c r="I37" s="28" t="s">
        <v>52</v>
      </c>
      <c r="J37" s="9"/>
      <c r="K37" s="9"/>
      <c r="L37" s="9"/>
      <c r="M37" s="9"/>
      <c r="N37" s="9"/>
      <c r="O37" s="9"/>
      <c r="P37" s="9"/>
      <c r="Q37" s="9"/>
      <c r="R37" s="9"/>
      <c r="S37" s="9"/>
      <c r="T37" s="9"/>
      <c r="U37" s="9"/>
      <c r="V37" s="6"/>
      <c r="W37" s="6"/>
      <c r="X37" s="6"/>
      <c r="Y37" s="6"/>
      <c r="Z37" s="6"/>
      <c r="AA37" s="6"/>
      <c r="AB37" s="6"/>
      <c r="AC37" s="6"/>
      <c r="AD37" s="6"/>
      <c r="AE37" s="6"/>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8"/>
      <c r="BI37" s="8"/>
      <c r="BJ37" s="8"/>
      <c r="BK37" s="8"/>
      <c r="BL37" s="8"/>
      <c r="BM37" s="8"/>
      <c r="BN37" s="8"/>
      <c r="BO37" s="8"/>
    </row>
    <row r="38" spans="1:67" ht="15">
      <c r="A38" s="24" t="s">
        <v>49</v>
      </c>
      <c r="B38" s="65">
        <v>30</v>
      </c>
      <c r="C38" s="65">
        <v>4.5</v>
      </c>
      <c r="D38" s="66">
        <v>1</v>
      </c>
      <c r="E38" s="67">
        <v>1200</v>
      </c>
      <c r="F38" s="27">
        <f>(E38*D38)/((B38*C38*EquipmentSpecs!B38)/8.25)</f>
        <v>104.76190476190476</v>
      </c>
      <c r="G38" s="9"/>
      <c r="H38" s="9"/>
      <c r="I38" s="9"/>
      <c r="J38" s="9"/>
      <c r="K38" s="9"/>
      <c r="L38" s="9"/>
      <c r="M38" s="9"/>
      <c r="N38" s="9"/>
      <c r="O38" s="9"/>
      <c r="P38" s="9"/>
      <c r="Q38" s="9"/>
      <c r="R38" s="9"/>
      <c r="S38" s="9"/>
      <c r="T38" s="9"/>
      <c r="U38" s="9"/>
      <c r="V38" s="6"/>
      <c r="W38" s="6"/>
      <c r="X38" s="6"/>
      <c r="Y38" s="6"/>
      <c r="Z38" s="6"/>
      <c r="AA38" s="6"/>
      <c r="AB38" s="6"/>
      <c r="AC38" s="6"/>
      <c r="AD38" s="6"/>
      <c r="AE38" s="6"/>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8"/>
      <c r="BI38" s="8"/>
      <c r="BJ38" s="8"/>
      <c r="BK38" s="8"/>
      <c r="BL38" s="8"/>
      <c r="BM38" s="8"/>
      <c r="BN38" s="8"/>
      <c r="BO38" s="8"/>
    </row>
    <row r="39" spans="1:67" ht="12.75">
      <c r="A39" s="9"/>
      <c r="B39" s="9"/>
      <c r="C39" s="9"/>
      <c r="D39" s="9"/>
      <c r="E39" s="9"/>
      <c r="F39" s="9"/>
      <c r="G39" s="9"/>
      <c r="H39" s="9"/>
      <c r="I39" s="9"/>
      <c r="J39" s="9"/>
      <c r="K39" s="9"/>
      <c r="L39" s="9"/>
      <c r="M39" s="9"/>
      <c r="N39" s="9"/>
      <c r="O39" s="9"/>
      <c r="P39" s="9"/>
      <c r="Q39" s="9"/>
      <c r="R39" s="9"/>
      <c r="S39" s="9"/>
      <c r="T39" s="9"/>
      <c r="U39" s="9"/>
      <c r="V39" s="6"/>
      <c r="W39" s="6"/>
      <c r="X39" s="6"/>
      <c r="Y39" s="6"/>
      <c r="Z39" s="6"/>
      <c r="AA39" s="6"/>
      <c r="AB39" s="6"/>
      <c r="AC39" s="6"/>
      <c r="AD39" s="6"/>
      <c r="AE39" s="6"/>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c r="BI39" s="8"/>
      <c r="BJ39" s="8"/>
      <c r="BK39" s="8"/>
      <c r="BL39" s="8"/>
      <c r="BM39" s="8"/>
      <c r="BN39" s="8"/>
      <c r="BO39" s="8"/>
    </row>
    <row r="40" spans="1:67" ht="12.75">
      <c r="A40" s="9"/>
      <c r="B40" s="9"/>
      <c r="C40" s="9"/>
      <c r="D40" s="9"/>
      <c r="E40" s="9"/>
      <c r="F40" s="9"/>
      <c r="G40" s="9"/>
      <c r="H40" s="9"/>
      <c r="I40" s="9"/>
      <c r="J40" s="9"/>
      <c r="K40" s="9"/>
      <c r="L40" s="9"/>
      <c r="M40" s="9"/>
      <c r="N40" s="9"/>
      <c r="O40" s="9"/>
      <c r="P40" s="9"/>
      <c r="Q40" s="9"/>
      <c r="R40" s="9"/>
      <c r="S40" s="9"/>
      <c r="T40" s="9"/>
      <c r="U40" s="9"/>
      <c r="V40" s="6"/>
      <c r="W40" s="6"/>
      <c r="X40" s="6"/>
      <c r="Y40" s="6"/>
      <c r="Z40" s="6"/>
      <c r="AA40" s="6"/>
      <c r="AB40" s="6"/>
      <c r="AC40" s="6"/>
      <c r="AD40" s="6"/>
      <c r="AE40" s="6"/>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8"/>
      <c r="BI40" s="8"/>
      <c r="BJ40" s="8"/>
      <c r="BK40" s="8"/>
      <c r="BL40" s="8"/>
      <c r="BM40" s="8"/>
      <c r="BN40" s="8"/>
      <c r="BO40" s="8"/>
    </row>
    <row r="41" spans="1:67" ht="12.75">
      <c r="A41" s="9"/>
      <c r="B41" s="9"/>
      <c r="C41" s="9"/>
      <c r="D41" s="9"/>
      <c r="E41" s="9"/>
      <c r="F41" s="9"/>
      <c r="G41" s="9"/>
      <c r="H41" s="9"/>
      <c r="I41" s="9"/>
      <c r="J41" s="9"/>
      <c r="K41" s="9"/>
      <c r="L41" s="9"/>
      <c r="M41" s="9"/>
      <c r="N41" s="9"/>
      <c r="O41" s="9"/>
      <c r="P41" s="9"/>
      <c r="Q41" s="9"/>
      <c r="R41" s="9"/>
      <c r="S41" s="9"/>
      <c r="T41" s="9"/>
      <c r="U41" s="9"/>
      <c r="V41" s="6"/>
      <c r="W41" s="6"/>
      <c r="X41" s="6"/>
      <c r="Y41" s="6"/>
      <c r="Z41" s="6"/>
      <c r="AA41" s="6"/>
      <c r="AB41" s="6"/>
      <c r="AC41" s="6"/>
      <c r="AD41" s="6"/>
      <c r="AE41" s="6"/>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8"/>
      <c r="BI41" s="8"/>
      <c r="BJ41" s="8"/>
      <c r="BK41" s="8"/>
      <c r="BL41" s="8"/>
      <c r="BM41" s="8"/>
      <c r="BN41" s="8"/>
      <c r="BO41" s="8"/>
    </row>
    <row r="42" spans="1:67" ht="12.75">
      <c r="A42" s="9"/>
      <c r="B42" s="9"/>
      <c r="C42" s="9"/>
      <c r="D42" s="9"/>
      <c r="E42" s="9"/>
      <c r="F42" s="9"/>
      <c r="G42" s="9"/>
      <c r="H42" s="9"/>
      <c r="I42" s="9"/>
      <c r="J42" s="9"/>
      <c r="K42" s="9"/>
      <c r="L42" s="9"/>
      <c r="M42" s="9"/>
      <c r="N42" s="9"/>
      <c r="O42" s="9"/>
      <c r="P42" s="9"/>
      <c r="Q42" s="9"/>
      <c r="R42" s="9"/>
      <c r="S42" s="9"/>
      <c r="T42" s="9"/>
      <c r="U42" s="9"/>
      <c r="V42" s="6"/>
      <c r="W42" s="6"/>
      <c r="X42" s="6"/>
      <c r="Y42" s="6"/>
      <c r="Z42" s="6"/>
      <c r="AA42" s="6"/>
      <c r="AB42" s="6"/>
      <c r="AC42" s="6"/>
      <c r="AD42" s="6"/>
      <c r="AE42" s="6"/>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8"/>
      <c r="BI42" s="8"/>
      <c r="BJ42" s="8"/>
      <c r="BK42" s="8"/>
      <c r="BL42" s="8"/>
      <c r="BM42" s="8"/>
      <c r="BN42" s="8"/>
      <c r="BO42" s="8"/>
    </row>
    <row r="43" spans="1:67" ht="12.75">
      <c r="A43" s="9"/>
      <c r="B43" s="9"/>
      <c r="C43" s="9"/>
      <c r="D43" s="9"/>
      <c r="E43" s="9"/>
      <c r="F43" s="9"/>
      <c r="G43" s="9"/>
      <c r="H43" s="9"/>
      <c r="I43" s="9"/>
      <c r="J43" s="9"/>
      <c r="K43" s="9"/>
      <c r="L43" s="9"/>
      <c r="M43" s="9"/>
      <c r="N43" s="9"/>
      <c r="O43" s="9"/>
      <c r="P43" s="9"/>
      <c r="Q43" s="9"/>
      <c r="R43" s="9"/>
      <c r="S43" s="9"/>
      <c r="T43" s="9"/>
      <c r="U43" s="9"/>
      <c r="V43" s="6"/>
      <c r="W43" s="6"/>
      <c r="X43" s="6"/>
      <c r="Y43" s="6"/>
      <c r="Z43" s="6"/>
      <c r="AA43" s="6"/>
      <c r="AB43" s="6"/>
      <c r="AC43" s="6"/>
      <c r="AD43" s="6"/>
      <c r="AE43" s="6"/>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8"/>
      <c r="BI43" s="8"/>
      <c r="BJ43" s="8"/>
      <c r="BK43" s="8"/>
      <c r="BL43" s="8"/>
      <c r="BM43" s="8"/>
      <c r="BN43" s="8"/>
      <c r="BO43" s="8"/>
    </row>
    <row r="44" spans="1:67" ht="12.75">
      <c r="A44" s="9"/>
      <c r="B44" s="9"/>
      <c r="C44" s="9"/>
      <c r="D44" s="9"/>
      <c r="E44" s="9"/>
      <c r="F44" s="9"/>
      <c r="G44" s="9"/>
      <c r="H44" s="9"/>
      <c r="I44" s="9"/>
      <c r="J44" s="9"/>
      <c r="K44" s="9"/>
      <c r="L44" s="9"/>
      <c r="M44" s="9"/>
      <c r="N44" s="9"/>
      <c r="O44" s="9"/>
      <c r="P44" s="9"/>
      <c r="Q44" s="9"/>
      <c r="R44" s="9"/>
      <c r="S44" s="9"/>
      <c r="T44" s="9"/>
      <c r="U44" s="9"/>
      <c r="V44" s="6"/>
      <c r="W44" s="6"/>
      <c r="X44" s="6"/>
      <c r="Y44" s="6"/>
      <c r="Z44" s="6"/>
      <c r="AA44" s="6"/>
      <c r="AB44" s="6"/>
      <c r="AC44" s="6"/>
      <c r="AD44" s="6"/>
      <c r="AE44" s="6"/>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8"/>
      <c r="BI44" s="8"/>
      <c r="BJ44" s="8"/>
      <c r="BK44" s="8"/>
      <c r="BL44" s="8"/>
      <c r="BM44" s="8"/>
      <c r="BN44" s="8"/>
      <c r="BO44" s="8"/>
    </row>
    <row r="45" spans="1:67" ht="12.75">
      <c r="A45" s="9"/>
      <c r="B45" s="9"/>
      <c r="C45" s="9"/>
      <c r="D45" s="9"/>
      <c r="E45" s="9"/>
      <c r="F45" s="9"/>
      <c r="G45" s="9"/>
      <c r="H45" s="9"/>
      <c r="I45" s="9"/>
      <c r="J45" s="9"/>
      <c r="K45" s="9"/>
      <c r="L45" s="9"/>
      <c r="M45" s="9"/>
      <c r="N45" s="9"/>
      <c r="O45" s="9"/>
      <c r="P45" s="9"/>
      <c r="Q45" s="9"/>
      <c r="R45" s="9"/>
      <c r="S45" s="9"/>
      <c r="T45" s="9"/>
      <c r="U45" s="9"/>
      <c r="V45" s="6"/>
      <c r="W45" s="6"/>
      <c r="X45" s="6"/>
      <c r="Y45" s="6"/>
      <c r="Z45" s="6"/>
      <c r="AA45" s="6"/>
      <c r="AB45" s="6"/>
      <c r="AC45" s="6"/>
      <c r="AD45" s="6"/>
      <c r="AE45" s="6"/>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8"/>
      <c r="BI45" s="8"/>
      <c r="BJ45" s="8"/>
      <c r="BK45" s="8"/>
      <c r="BL45" s="8"/>
      <c r="BM45" s="8"/>
      <c r="BN45" s="8"/>
      <c r="BO45" s="8"/>
    </row>
    <row r="46" spans="1:67" ht="12.75">
      <c r="A46" s="9"/>
      <c r="B46" s="9"/>
      <c r="C46" s="9"/>
      <c r="D46" s="9"/>
      <c r="E46" s="9"/>
      <c r="F46" s="9"/>
      <c r="G46" s="9"/>
      <c r="H46" s="9"/>
      <c r="I46" s="9"/>
      <c r="J46" s="9"/>
      <c r="K46" s="9"/>
      <c r="L46" s="9"/>
      <c r="M46" s="9"/>
      <c r="N46" s="9"/>
      <c r="O46" s="9"/>
      <c r="P46" s="9"/>
      <c r="Q46" s="9"/>
      <c r="R46" s="9"/>
      <c r="S46" s="9"/>
      <c r="T46" s="9"/>
      <c r="U46" s="9"/>
      <c r="V46" s="6"/>
      <c r="W46" s="6"/>
      <c r="X46" s="6"/>
      <c r="Y46" s="6"/>
      <c r="Z46" s="6"/>
      <c r="AA46" s="6"/>
      <c r="AB46" s="6"/>
      <c r="AC46" s="6"/>
      <c r="AD46" s="6"/>
      <c r="AE46" s="6"/>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8"/>
      <c r="BI46" s="8"/>
      <c r="BJ46" s="8"/>
      <c r="BK46" s="8"/>
      <c r="BL46" s="8"/>
      <c r="BM46" s="8"/>
      <c r="BN46" s="8"/>
      <c r="BO46" s="8"/>
    </row>
    <row r="47" spans="1:67" ht="12.75">
      <c r="A47" s="9"/>
      <c r="B47" s="9"/>
      <c r="C47" s="9"/>
      <c r="D47" s="9"/>
      <c r="E47" s="9"/>
      <c r="F47" s="9"/>
      <c r="G47" s="9"/>
      <c r="H47" s="9"/>
      <c r="I47" s="9"/>
      <c r="J47" s="9"/>
      <c r="K47" s="9"/>
      <c r="L47" s="9"/>
      <c r="M47" s="9"/>
      <c r="N47" s="9"/>
      <c r="O47" s="9"/>
      <c r="P47" s="9"/>
      <c r="Q47" s="9"/>
      <c r="R47" s="9"/>
      <c r="S47" s="9"/>
      <c r="T47" s="9"/>
      <c r="U47" s="9"/>
      <c r="V47" s="6"/>
      <c r="W47" s="6"/>
      <c r="X47" s="6"/>
      <c r="Y47" s="6"/>
      <c r="Z47" s="6"/>
      <c r="AA47" s="6"/>
      <c r="AB47" s="6"/>
      <c r="AC47" s="6"/>
      <c r="AD47" s="6"/>
      <c r="AE47" s="6"/>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8"/>
      <c r="BI47" s="8"/>
      <c r="BJ47" s="8"/>
      <c r="BK47" s="8"/>
      <c r="BL47" s="8"/>
      <c r="BM47" s="8"/>
      <c r="BN47" s="8"/>
      <c r="BO47" s="8"/>
    </row>
    <row r="48" spans="1:67" ht="12.75">
      <c r="A48" s="9"/>
      <c r="B48" s="9"/>
      <c r="C48" s="9"/>
      <c r="D48" s="9"/>
      <c r="E48" s="9"/>
      <c r="F48" s="9"/>
      <c r="G48" s="9"/>
      <c r="H48" s="9"/>
      <c r="I48" s="9"/>
      <c r="J48" s="9"/>
      <c r="K48" s="9"/>
      <c r="L48" s="9"/>
      <c r="M48" s="9"/>
      <c r="N48" s="9"/>
      <c r="O48" s="9"/>
      <c r="P48" s="9"/>
      <c r="Q48" s="9"/>
      <c r="R48" s="9"/>
      <c r="S48" s="9"/>
      <c r="T48" s="9"/>
      <c r="U48" s="9"/>
      <c r="V48" s="6"/>
      <c r="W48" s="6"/>
      <c r="X48" s="6"/>
      <c r="Y48" s="6"/>
      <c r="Z48" s="6"/>
      <c r="AA48" s="6"/>
      <c r="AB48" s="6"/>
      <c r="AC48" s="6"/>
      <c r="AD48" s="6"/>
      <c r="AE48" s="6"/>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8"/>
      <c r="BI48" s="8"/>
      <c r="BJ48" s="8"/>
      <c r="BK48" s="8"/>
      <c r="BL48" s="8"/>
      <c r="BM48" s="8"/>
      <c r="BN48" s="8"/>
      <c r="BO48" s="8"/>
    </row>
    <row r="49" spans="1:67" ht="12.75">
      <c r="A49" s="9"/>
      <c r="B49" s="9"/>
      <c r="C49" s="9"/>
      <c r="D49" s="9"/>
      <c r="E49" s="9"/>
      <c r="F49" s="9"/>
      <c r="G49" s="9"/>
      <c r="H49" s="9"/>
      <c r="I49" s="9"/>
      <c r="J49" s="9"/>
      <c r="K49" s="9"/>
      <c r="L49" s="9"/>
      <c r="M49" s="9"/>
      <c r="N49" s="9"/>
      <c r="O49" s="9"/>
      <c r="P49" s="9"/>
      <c r="Q49" s="9"/>
      <c r="R49" s="9"/>
      <c r="S49" s="9"/>
      <c r="T49" s="9"/>
      <c r="U49" s="9"/>
      <c r="V49" s="6"/>
      <c r="W49" s="6"/>
      <c r="X49" s="6"/>
      <c r="Y49" s="6"/>
      <c r="Z49" s="6"/>
      <c r="AA49" s="6"/>
      <c r="AB49" s="6"/>
      <c r="AC49" s="6"/>
      <c r="AD49" s="6"/>
      <c r="AE49" s="6"/>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8"/>
      <c r="BI49" s="8"/>
      <c r="BJ49" s="8"/>
      <c r="BK49" s="8"/>
      <c r="BL49" s="8"/>
      <c r="BM49" s="8"/>
      <c r="BN49" s="8"/>
      <c r="BO49" s="8"/>
    </row>
    <row r="50" spans="1:67" ht="12.75">
      <c r="A50" s="9"/>
      <c r="B50" s="9"/>
      <c r="C50" s="9"/>
      <c r="D50" s="9"/>
      <c r="E50" s="9"/>
      <c r="F50" s="9"/>
      <c r="G50" s="9"/>
      <c r="H50" s="9"/>
      <c r="I50" s="9"/>
      <c r="J50" s="9"/>
      <c r="K50" s="9"/>
      <c r="L50" s="9"/>
      <c r="M50" s="9"/>
      <c r="N50" s="9"/>
      <c r="O50" s="9"/>
      <c r="P50" s="9"/>
      <c r="Q50" s="9"/>
      <c r="R50" s="9"/>
      <c r="S50" s="9"/>
      <c r="T50" s="9"/>
      <c r="U50" s="9"/>
      <c r="V50" s="6"/>
      <c r="W50" s="6"/>
      <c r="X50" s="6"/>
      <c r="Y50" s="6"/>
      <c r="Z50" s="6"/>
      <c r="AA50" s="6"/>
      <c r="AB50" s="6"/>
      <c r="AC50" s="6"/>
      <c r="AD50" s="6"/>
      <c r="AE50" s="6"/>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8"/>
      <c r="BI50" s="8"/>
      <c r="BJ50" s="8"/>
      <c r="BK50" s="8"/>
      <c r="BL50" s="8"/>
      <c r="BM50" s="8"/>
      <c r="BN50" s="8"/>
      <c r="BO50" s="8"/>
    </row>
    <row r="51" spans="1:67" ht="12.75">
      <c r="A51" s="9"/>
      <c r="B51" s="9"/>
      <c r="C51" s="9"/>
      <c r="D51" s="9"/>
      <c r="E51" s="9"/>
      <c r="F51" s="9"/>
      <c r="G51" s="9"/>
      <c r="H51" s="9"/>
      <c r="I51" s="9"/>
      <c r="J51" s="9"/>
      <c r="K51" s="9"/>
      <c r="L51" s="9"/>
      <c r="M51" s="9"/>
      <c r="N51" s="9"/>
      <c r="O51" s="9"/>
      <c r="P51" s="9"/>
      <c r="Q51" s="9"/>
      <c r="R51" s="9"/>
      <c r="S51" s="9"/>
      <c r="T51" s="9"/>
      <c r="U51" s="9"/>
      <c r="V51" s="6"/>
      <c r="W51" s="6"/>
      <c r="X51" s="6"/>
      <c r="Y51" s="6"/>
      <c r="Z51" s="6"/>
      <c r="AA51" s="6"/>
      <c r="AB51" s="6"/>
      <c r="AC51" s="6"/>
      <c r="AD51" s="6"/>
      <c r="AE51" s="6"/>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8"/>
      <c r="BI51" s="8"/>
      <c r="BJ51" s="8"/>
      <c r="BK51" s="8"/>
      <c r="BL51" s="8"/>
      <c r="BM51" s="8"/>
      <c r="BN51" s="8"/>
      <c r="BO51" s="8"/>
    </row>
    <row r="52" spans="1:67" ht="12.75">
      <c r="A52" s="9"/>
      <c r="B52" s="9"/>
      <c r="C52" s="9"/>
      <c r="D52" s="9"/>
      <c r="E52" s="9"/>
      <c r="F52" s="9"/>
      <c r="G52" s="9"/>
      <c r="H52" s="9"/>
      <c r="I52" s="9"/>
      <c r="J52" s="9"/>
      <c r="K52" s="9"/>
      <c r="L52" s="9"/>
      <c r="M52" s="9"/>
      <c r="N52" s="9"/>
      <c r="O52" s="9"/>
      <c r="P52" s="9"/>
      <c r="Q52" s="9"/>
      <c r="R52" s="9"/>
      <c r="S52" s="9"/>
      <c r="T52" s="9"/>
      <c r="U52" s="9"/>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8"/>
      <c r="BI52" s="8"/>
      <c r="BJ52" s="8"/>
      <c r="BK52" s="8"/>
      <c r="BL52" s="8"/>
      <c r="BM52" s="8"/>
      <c r="BN52" s="8"/>
      <c r="BO52" s="8"/>
    </row>
    <row r="53" spans="1:67" ht="12.75">
      <c r="A53" s="9"/>
      <c r="B53" s="9"/>
      <c r="C53" s="9"/>
      <c r="D53" s="9"/>
      <c r="E53" s="9"/>
      <c r="F53" s="9"/>
      <c r="G53" s="9"/>
      <c r="H53" s="9"/>
      <c r="I53" s="9"/>
      <c r="J53" s="9"/>
      <c r="K53" s="9"/>
      <c r="L53" s="9"/>
      <c r="M53" s="9"/>
      <c r="N53" s="9"/>
      <c r="O53" s="9"/>
      <c r="P53" s="9"/>
      <c r="Q53" s="9"/>
      <c r="R53" s="9"/>
      <c r="S53" s="9"/>
      <c r="T53" s="9"/>
      <c r="U53" s="9"/>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c r="BI53" s="8"/>
      <c r="BJ53" s="8"/>
      <c r="BK53" s="8"/>
      <c r="BL53" s="8"/>
      <c r="BM53" s="8"/>
      <c r="BN53" s="8"/>
      <c r="BO53" s="8"/>
    </row>
    <row r="54" spans="1:67" ht="12.75">
      <c r="A54" s="9"/>
      <c r="B54" s="9"/>
      <c r="C54" s="9"/>
      <c r="D54" s="9"/>
      <c r="E54" s="9"/>
      <c r="F54" s="9"/>
      <c r="G54" s="9"/>
      <c r="H54" s="9"/>
      <c r="I54" s="9"/>
      <c r="J54" s="9"/>
      <c r="K54" s="9"/>
      <c r="L54" s="9"/>
      <c r="M54" s="9"/>
      <c r="N54" s="9"/>
      <c r="O54" s="9"/>
      <c r="P54" s="9"/>
      <c r="Q54" s="9"/>
      <c r="R54" s="9"/>
      <c r="S54" s="9"/>
      <c r="T54" s="9"/>
      <c r="U54" s="9"/>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8"/>
      <c r="BI54" s="8"/>
      <c r="BJ54" s="8"/>
      <c r="BK54" s="8"/>
      <c r="BL54" s="8"/>
      <c r="BM54" s="8"/>
      <c r="BN54" s="8"/>
      <c r="BO54" s="8"/>
    </row>
    <row r="55" spans="1:67" ht="12.75">
      <c r="A55" s="9"/>
      <c r="B55" s="9"/>
      <c r="C55" s="9"/>
      <c r="D55" s="9"/>
      <c r="E55" s="9"/>
      <c r="F55" s="9"/>
      <c r="G55" s="9"/>
      <c r="H55" s="9"/>
      <c r="I55" s="9"/>
      <c r="J55" s="9"/>
      <c r="K55" s="9"/>
      <c r="L55" s="9"/>
      <c r="M55" s="9"/>
      <c r="N55" s="9"/>
      <c r="O55" s="9"/>
      <c r="P55" s="9"/>
      <c r="Q55" s="9"/>
      <c r="R55" s="9"/>
      <c r="S55" s="9"/>
      <c r="T55" s="9"/>
      <c r="U55" s="9"/>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8"/>
      <c r="BI55" s="8"/>
      <c r="BJ55" s="8"/>
      <c r="BK55" s="8"/>
      <c r="BL55" s="8"/>
      <c r="BM55" s="8"/>
      <c r="BN55" s="8"/>
      <c r="BO55" s="8"/>
    </row>
    <row r="56" spans="1:67" ht="12.75">
      <c r="A56" s="9"/>
      <c r="B56" s="9"/>
      <c r="C56" s="9"/>
      <c r="D56" s="9"/>
      <c r="E56" s="9"/>
      <c r="F56" s="9"/>
      <c r="G56" s="9"/>
      <c r="H56" s="9"/>
      <c r="I56" s="9"/>
      <c r="J56" s="9"/>
      <c r="K56" s="9"/>
      <c r="L56" s="9"/>
      <c r="M56" s="9"/>
      <c r="N56" s="9"/>
      <c r="O56" s="9"/>
      <c r="P56" s="9"/>
      <c r="Q56" s="9"/>
      <c r="R56" s="9"/>
      <c r="S56" s="9"/>
      <c r="T56" s="9"/>
      <c r="U56" s="9"/>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8"/>
      <c r="BI56" s="8"/>
      <c r="BJ56" s="8"/>
      <c r="BK56" s="8"/>
      <c r="BL56" s="8"/>
      <c r="BM56" s="8"/>
      <c r="BN56" s="8"/>
      <c r="BO56" s="8"/>
    </row>
    <row r="57" spans="1:67" ht="12.75">
      <c r="A57" s="9"/>
      <c r="B57" s="9"/>
      <c r="C57" s="9"/>
      <c r="D57" s="9"/>
      <c r="E57" s="9"/>
      <c r="F57" s="9"/>
      <c r="G57" s="9"/>
      <c r="H57" s="9"/>
      <c r="I57" s="9"/>
      <c r="J57" s="9"/>
      <c r="K57" s="9"/>
      <c r="L57" s="9"/>
      <c r="M57" s="9"/>
      <c r="N57" s="9"/>
      <c r="O57" s="9"/>
      <c r="P57" s="9"/>
      <c r="Q57" s="9"/>
      <c r="R57" s="9"/>
      <c r="S57" s="9"/>
      <c r="T57" s="9"/>
      <c r="U57" s="9"/>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8"/>
      <c r="BI57" s="8"/>
      <c r="BJ57" s="8"/>
      <c r="BK57" s="8"/>
      <c r="BL57" s="8"/>
      <c r="BM57" s="8"/>
      <c r="BN57" s="8"/>
      <c r="BO57" s="8"/>
    </row>
    <row r="58" spans="1:67" ht="12.75">
      <c r="A58" s="9"/>
      <c r="B58" s="9"/>
      <c r="C58" s="9"/>
      <c r="D58" s="9"/>
      <c r="E58" s="9"/>
      <c r="F58" s="9"/>
      <c r="G58" s="9"/>
      <c r="H58" s="9"/>
      <c r="I58" s="9"/>
      <c r="J58" s="9"/>
      <c r="K58" s="9"/>
      <c r="L58" s="9"/>
      <c r="M58" s="9"/>
      <c r="N58" s="9"/>
      <c r="O58" s="9"/>
      <c r="P58" s="9"/>
      <c r="Q58" s="9"/>
      <c r="R58" s="9"/>
      <c r="S58" s="9"/>
      <c r="T58" s="9"/>
      <c r="U58" s="9"/>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8"/>
      <c r="BI58" s="8"/>
      <c r="BJ58" s="8"/>
      <c r="BK58" s="8"/>
      <c r="BL58" s="8"/>
      <c r="BM58" s="8"/>
      <c r="BN58" s="8"/>
      <c r="BO58" s="8"/>
    </row>
    <row r="59" spans="1:67" ht="12.75">
      <c r="A59" s="9"/>
      <c r="B59" s="9"/>
      <c r="C59" s="9"/>
      <c r="D59" s="9"/>
      <c r="E59" s="9"/>
      <c r="F59" s="9"/>
      <c r="G59" s="9"/>
      <c r="H59" s="9"/>
      <c r="I59" s="9"/>
      <c r="J59" s="9"/>
      <c r="K59" s="9"/>
      <c r="L59" s="9"/>
      <c r="M59" s="9"/>
      <c r="N59" s="9"/>
      <c r="O59" s="9"/>
      <c r="P59" s="9"/>
      <c r="Q59" s="9"/>
      <c r="R59" s="9"/>
      <c r="S59" s="9"/>
      <c r="T59" s="9"/>
      <c r="U59" s="9"/>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8"/>
      <c r="BI59" s="8"/>
      <c r="BJ59" s="8"/>
      <c r="BK59" s="8"/>
      <c r="BL59" s="8"/>
      <c r="BM59" s="8"/>
      <c r="BN59" s="8"/>
      <c r="BO59" s="8"/>
    </row>
    <row r="60" spans="1:67" ht="12.75">
      <c r="A60" s="9"/>
      <c r="B60" s="9"/>
      <c r="C60" s="9"/>
      <c r="D60" s="9"/>
      <c r="E60" s="9"/>
      <c r="F60" s="9"/>
      <c r="G60" s="9"/>
      <c r="H60" s="9"/>
      <c r="I60" s="9"/>
      <c r="J60" s="9"/>
      <c r="K60" s="9"/>
      <c r="L60" s="9"/>
      <c r="M60" s="9"/>
      <c r="N60" s="9"/>
      <c r="O60" s="9"/>
      <c r="P60" s="9"/>
      <c r="Q60" s="9"/>
      <c r="R60" s="9"/>
      <c r="S60" s="9"/>
      <c r="T60" s="9"/>
      <c r="U60" s="9"/>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8"/>
      <c r="BI60" s="8"/>
      <c r="BJ60" s="8"/>
      <c r="BK60" s="8"/>
      <c r="BL60" s="8"/>
      <c r="BM60" s="8"/>
      <c r="BN60" s="8"/>
      <c r="BO60" s="8"/>
    </row>
    <row r="61" spans="1:67" ht="12.75">
      <c r="A61" s="9"/>
      <c r="B61" s="9"/>
      <c r="C61" s="9"/>
      <c r="D61" s="9"/>
      <c r="E61" s="9"/>
      <c r="F61" s="9"/>
      <c r="G61" s="9"/>
      <c r="H61" s="9"/>
      <c r="I61" s="9"/>
      <c r="J61" s="9"/>
      <c r="K61" s="9"/>
      <c r="L61" s="9"/>
      <c r="M61" s="9"/>
      <c r="N61" s="9"/>
      <c r="O61" s="9"/>
      <c r="P61" s="9"/>
      <c r="Q61" s="9"/>
      <c r="R61" s="9"/>
      <c r="S61" s="9"/>
      <c r="T61" s="9"/>
      <c r="U61" s="9"/>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8"/>
      <c r="BI61" s="8"/>
      <c r="BJ61" s="8"/>
      <c r="BK61" s="8"/>
      <c r="BL61" s="8"/>
      <c r="BM61" s="8"/>
      <c r="BN61" s="8"/>
      <c r="BO61" s="8"/>
    </row>
    <row r="62" spans="1:67" ht="12.75">
      <c r="A62" s="9"/>
      <c r="B62" s="9"/>
      <c r="C62" s="9"/>
      <c r="D62" s="9"/>
      <c r="E62" s="9"/>
      <c r="F62" s="9"/>
      <c r="G62" s="9"/>
      <c r="H62" s="9"/>
      <c r="I62" s="9"/>
      <c r="J62" s="9"/>
      <c r="K62" s="9"/>
      <c r="L62" s="9"/>
      <c r="M62" s="9"/>
      <c r="N62" s="9"/>
      <c r="O62" s="9"/>
      <c r="P62" s="9"/>
      <c r="Q62" s="9"/>
      <c r="R62" s="9"/>
      <c r="S62" s="9"/>
      <c r="T62" s="9"/>
      <c r="U62" s="9"/>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8"/>
      <c r="BI62" s="8"/>
      <c r="BJ62" s="8"/>
      <c r="BK62" s="8"/>
      <c r="BL62" s="8"/>
      <c r="BM62" s="8"/>
      <c r="BN62" s="8"/>
      <c r="BO62" s="8"/>
    </row>
    <row r="63" spans="1:67" ht="12.75">
      <c r="A63" s="9"/>
      <c r="B63" s="9"/>
      <c r="C63" s="9"/>
      <c r="D63" s="9"/>
      <c r="E63" s="9"/>
      <c r="F63" s="9"/>
      <c r="G63" s="9"/>
      <c r="H63" s="9"/>
      <c r="I63" s="9"/>
      <c r="J63" s="9"/>
      <c r="K63" s="9"/>
      <c r="L63" s="9"/>
      <c r="M63" s="9"/>
      <c r="N63" s="9"/>
      <c r="O63" s="9"/>
      <c r="P63" s="9"/>
      <c r="Q63" s="9"/>
      <c r="R63" s="9"/>
      <c r="S63" s="9"/>
      <c r="T63" s="9"/>
      <c r="U63" s="9"/>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8"/>
      <c r="BI63" s="8"/>
      <c r="BJ63" s="8"/>
      <c r="BK63" s="8"/>
      <c r="BL63" s="8"/>
      <c r="BM63" s="8"/>
      <c r="BN63" s="8"/>
      <c r="BO63" s="8"/>
    </row>
    <row r="64" spans="1:67" ht="12.75">
      <c r="A64" s="9"/>
      <c r="B64" s="9"/>
      <c r="C64" s="9"/>
      <c r="D64" s="9"/>
      <c r="E64" s="9"/>
      <c r="F64" s="9"/>
      <c r="G64" s="9"/>
      <c r="H64" s="9"/>
      <c r="I64" s="9"/>
      <c r="J64" s="9"/>
      <c r="K64" s="9"/>
      <c r="L64" s="9"/>
      <c r="M64" s="9"/>
      <c r="N64" s="9"/>
      <c r="O64" s="9"/>
      <c r="P64" s="9"/>
      <c r="Q64" s="9"/>
      <c r="R64" s="9"/>
      <c r="S64" s="9"/>
      <c r="T64" s="9"/>
      <c r="U64" s="9"/>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8"/>
      <c r="BI64" s="8"/>
      <c r="BJ64" s="8"/>
      <c r="BK64" s="8"/>
      <c r="BL64" s="8"/>
      <c r="BM64" s="8"/>
      <c r="BN64" s="8"/>
      <c r="BO64" s="8"/>
    </row>
    <row r="65" spans="1:67" ht="12.75">
      <c r="A65" s="9"/>
      <c r="B65" s="9"/>
      <c r="C65" s="9"/>
      <c r="D65" s="9"/>
      <c r="E65" s="9"/>
      <c r="F65" s="9"/>
      <c r="G65" s="9"/>
      <c r="H65" s="9"/>
      <c r="I65" s="9"/>
      <c r="J65" s="9"/>
      <c r="K65" s="9"/>
      <c r="L65" s="9"/>
      <c r="M65" s="9"/>
      <c r="N65" s="9"/>
      <c r="O65" s="9"/>
      <c r="P65" s="9"/>
      <c r="Q65" s="9"/>
      <c r="R65" s="9"/>
      <c r="S65" s="9"/>
      <c r="T65" s="9"/>
      <c r="U65" s="9"/>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8"/>
      <c r="BI65" s="8"/>
      <c r="BJ65" s="8"/>
      <c r="BK65" s="8"/>
      <c r="BL65" s="8"/>
      <c r="BM65" s="8"/>
      <c r="BN65" s="8"/>
      <c r="BO65" s="8"/>
    </row>
    <row r="66" spans="1:67" ht="12.75">
      <c r="A66" s="9"/>
      <c r="B66" s="9"/>
      <c r="C66" s="9"/>
      <c r="D66" s="9"/>
      <c r="E66" s="9"/>
      <c r="F66" s="9"/>
      <c r="G66" s="9"/>
      <c r="H66" s="9"/>
      <c r="I66" s="9"/>
      <c r="J66" s="9"/>
      <c r="K66" s="9"/>
      <c r="L66" s="9"/>
      <c r="M66" s="9"/>
      <c r="N66" s="9"/>
      <c r="O66" s="9"/>
      <c r="P66" s="9"/>
      <c r="Q66" s="9"/>
      <c r="R66" s="9"/>
      <c r="S66" s="9"/>
      <c r="T66" s="9"/>
      <c r="U66" s="9"/>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8"/>
      <c r="BI66" s="8"/>
      <c r="BJ66" s="8"/>
      <c r="BK66" s="8"/>
      <c r="BL66" s="8"/>
      <c r="BM66" s="8"/>
      <c r="BN66" s="8"/>
      <c r="BO66" s="8"/>
    </row>
    <row r="67" spans="1:67" ht="12.75">
      <c r="A67" s="9"/>
      <c r="B67" s="9"/>
      <c r="C67" s="9"/>
      <c r="D67" s="9"/>
      <c r="E67" s="9"/>
      <c r="F67" s="9"/>
      <c r="G67" s="9"/>
      <c r="H67" s="9"/>
      <c r="I67" s="9"/>
      <c r="J67" s="9"/>
      <c r="K67" s="9"/>
      <c r="L67" s="9"/>
      <c r="M67" s="9"/>
      <c r="N67" s="9"/>
      <c r="O67" s="9"/>
      <c r="P67" s="9"/>
      <c r="Q67" s="9"/>
      <c r="R67" s="9"/>
      <c r="S67" s="9"/>
      <c r="T67" s="9"/>
      <c r="U67" s="9"/>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8"/>
      <c r="BI67" s="8"/>
      <c r="BJ67" s="8"/>
      <c r="BK67" s="8"/>
      <c r="BL67" s="8"/>
      <c r="BM67" s="8"/>
      <c r="BN67" s="8"/>
      <c r="BO67" s="8"/>
    </row>
    <row r="68" spans="1:67" ht="12.75">
      <c r="A68" s="9"/>
      <c r="B68" s="9"/>
      <c r="C68" s="9"/>
      <c r="D68" s="9"/>
      <c r="E68" s="9"/>
      <c r="F68" s="9"/>
      <c r="G68" s="9"/>
      <c r="H68" s="9"/>
      <c r="I68" s="9"/>
      <c r="J68" s="9"/>
      <c r="K68" s="9"/>
      <c r="L68" s="9"/>
      <c r="M68" s="9"/>
      <c r="N68" s="9"/>
      <c r="O68" s="9"/>
      <c r="P68" s="9"/>
      <c r="Q68" s="9"/>
      <c r="R68" s="9"/>
      <c r="S68" s="9"/>
      <c r="T68" s="9"/>
      <c r="U68" s="9"/>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8"/>
      <c r="BI68" s="8"/>
      <c r="BJ68" s="8"/>
      <c r="BK68" s="8"/>
      <c r="BL68" s="8"/>
      <c r="BM68" s="8"/>
      <c r="BN68" s="8"/>
      <c r="BO68" s="8"/>
    </row>
    <row r="69" spans="1:67" ht="12.75">
      <c r="A69" s="9"/>
      <c r="B69" s="9"/>
      <c r="C69" s="9"/>
      <c r="D69" s="9"/>
      <c r="E69" s="9"/>
      <c r="F69" s="9"/>
      <c r="G69" s="9"/>
      <c r="H69" s="9"/>
      <c r="I69" s="9"/>
      <c r="J69" s="9"/>
      <c r="K69" s="9"/>
      <c r="L69" s="9"/>
      <c r="M69" s="9"/>
      <c r="N69" s="9"/>
      <c r="O69" s="9"/>
      <c r="P69" s="9"/>
      <c r="Q69" s="9"/>
      <c r="R69" s="9"/>
      <c r="S69" s="9"/>
      <c r="T69" s="9"/>
      <c r="U69" s="9"/>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8"/>
      <c r="BI69" s="8"/>
      <c r="BJ69" s="8"/>
      <c r="BK69" s="8"/>
      <c r="BL69" s="8"/>
      <c r="BM69" s="8"/>
      <c r="BN69" s="8"/>
      <c r="BO69" s="8"/>
    </row>
    <row r="70" spans="1:67" ht="12.75">
      <c r="A70" s="9"/>
      <c r="B70" s="9"/>
      <c r="C70" s="9"/>
      <c r="D70" s="9"/>
      <c r="E70" s="9"/>
      <c r="F70" s="9"/>
      <c r="G70" s="9"/>
      <c r="H70" s="9"/>
      <c r="I70" s="9"/>
      <c r="J70" s="9"/>
      <c r="K70" s="9"/>
      <c r="L70" s="9"/>
      <c r="M70" s="9"/>
      <c r="N70" s="9"/>
      <c r="O70" s="9"/>
      <c r="P70" s="9"/>
      <c r="Q70" s="9"/>
      <c r="R70" s="9"/>
      <c r="S70" s="9"/>
      <c r="T70" s="9"/>
      <c r="U70" s="9"/>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8"/>
      <c r="BI70" s="8"/>
      <c r="BJ70" s="8"/>
      <c r="BK70" s="8"/>
      <c r="BL70" s="8"/>
      <c r="BM70" s="8"/>
      <c r="BN70" s="8"/>
      <c r="BO70" s="8"/>
    </row>
    <row r="71" spans="1:67" ht="12.75">
      <c r="A71" s="9"/>
      <c r="B71" s="9"/>
      <c r="C71" s="9"/>
      <c r="D71" s="9"/>
      <c r="E71" s="9"/>
      <c r="F71" s="9"/>
      <c r="G71" s="9"/>
      <c r="H71" s="9"/>
      <c r="I71" s="9"/>
      <c r="J71" s="9"/>
      <c r="K71" s="9"/>
      <c r="L71" s="9"/>
      <c r="M71" s="9"/>
      <c r="N71" s="9"/>
      <c r="O71" s="9"/>
      <c r="P71" s="9"/>
      <c r="Q71" s="9"/>
      <c r="R71" s="9"/>
      <c r="S71" s="9"/>
      <c r="T71" s="9"/>
      <c r="U71" s="9"/>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8"/>
      <c r="BI71" s="8"/>
      <c r="BJ71" s="8"/>
      <c r="BK71" s="8"/>
      <c r="BL71" s="8"/>
      <c r="BM71" s="8"/>
      <c r="BN71" s="8"/>
      <c r="BO71" s="8"/>
    </row>
    <row r="72" spans="1:67" ht="12.75">
      <c r="A72" s="9"/>
      <c r="B72" s="9"/>
      <c r="C72" s="9"/>
      <c r="D72" s="9"/>
      <c r="E72" s="9"/>
      <c r="F72" s="9"/>
      <c r="G72" s="9"/>
      <c r="H72" s="9"/>
      <c r="I72" s="9"/>
      <c r="J72" s="9"/>
      <c r="K72" s="9"/>
      <c r="L72" s="9"/>
      <c r="M72" s="9"/>
      <c r="N72" s="9"/>
      <c r="O72" s="9"/>
      <c r="P72" s="9"/>
      <c r="Q72" s="9"/>
      <c r="R72" s="9"/>
      <c r="S72" s="9"/>
      <c r="T72" s="9"/>
      <c r="U72" s="9"/>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8"/>
      <c r="BI72" s="8"/>
      <c r="BJ72" s="8"/>
      <c r="BK72" s="8"/>
      <c r="BL72" s="8"/>
      <c r="BM72" s="8"/>
      <c r="BN72" s="8"/>
      <c r="BO72" s="8"/>
    </row>
    <row r="73" spans="1:67" ht="12.75">
      <c r="A73" s="9"/>
      <c r="B73" s="9"/>
      <c r="C73" s="9"/>
      <c r="D73" s="9"/>
      <c r="E73" s="9"/>
      <c r="F73" s="9"/>
      <c r="G73" s="9"/>
      <c r="H73" s="9"/>
      <c r="I73" s="9"/>
      <c r="J73" s="9"/>
      <c r="K73" s="9"/>
      <c r="L73" s="9"/>
      <c r="M73" s="9"/>
      <c r="N73" s="9"/>
      <c r="O73" s="9"/>
      <c r="P73" s="9"/>
      <c r="Q73" s="9"/>
      <c r="R73" s="9"/>
      <c r="S73" s="9"/>
      <c r="T73" s="9"/>
      <c r="U73" s="9"/>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8"/>
      <c r="BI73" s="8"/>
      <c r="BJ73" s="8"/>
      <c r="BK73" s="8"/>
      <c r="BL73" s="8"/>
      <c r="BM73" s="8"/>
      <c r="BN73" s="8"/>
      <c r="BO73" s="8"/>
    </row>
    <row r="74" spans="1:67" ht="12.75">
      <c r="A74" s="9"/>
      <c r="B74" s="9"/>
      <c r="C74" s="9"/>
      <c r="D74" s="9"/>
      <c r="E74" s="9"/>
      <c r="F74" s="9"/>
      <c r="G74" s="9"/>
      <c r="H74" s="9"/>
      <c r="I74" s="9"/>
      <c r="J74" s="9"/>
      <c r="K74" s="9"/>
      <c r="L74" s="9"/>
      <c r="M74" s="9"/>
      <c r="N74" s="9"/>
      <c r="O74" s="9"/>
      <c r="P74" s="9"/>
      <c r="Q74" s="9"/>
      <c r="R74" s="9"/>
      <c r="S74" s="9"/>
      <c r="T74" s="9"/>
      <c r="U74" s="9"/>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8"/>
      <c r="BI74" s="8"/>
      <c r="BJ74" s="8"/>
      <c r="BK74" s="8"/>
      <c r="BL74" s="8"/>
      <c r="BM74" s="8"/>
      <c r="BN74" s="8"/>
      <c r="BO74" s="8"/>
    </row>
    <row r="75" spans="1:67" ht="12.75">
      <c r="A75" s="9"/>
      <c r="B75" s="9"/>
      <c r="C75" s="9"/>
      <c r="D75" s="9"/>
      <c r="E75" s="9"/>
      <c r="F75" s="9"/>
      <c r="G75" s="9"/>
      <c r="H75" s="9"/>
      <c r="I75" s="9"/>
      <c r="J75" s="9"/>
      <c r="K75" s="9"/>
      <c r="L75" s="9"/>
      <c r="M75" s="9"/>
      <c r="N75" s="9"/>
      <c r="O75" s="9"/>
      <c r="P75" s="9"/>
      <c r="Q75" s="9"/>
      <c r="R75" s="9"/>
      <c r="S75" s="9"/>
      <c r="T75" s="9"/>
      <c r="U75" s="9"/>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8"/>
      <c r="BI75" s="8"/>
      <c r="BJ75" s="8"/>
      <c r="BK75" s="8"/>
      <c r="BL75" s="8"/>
      <c r="BM75" s="8"/>
      <c r="BN75" s="8"/>
      <c r="BO75" s="8"/>
    </row>
    <row r="76" spans="1:67" ht="12.75">
      <c r="A76" s="9"/>
      <c r="B76" s="9"/>
      <c r="C76" s="9"/>
      <c r="D76" s="9"/>
      <c r="E76" s="9"/>
      <c r="F76" s="9"/>
      <c r="G76" s="9"/>
      <c r="H76" s="9"/>
      <c r="I76" s="9"/>
      <c r="J76" s="9"/>
      <c r="K76" s="9"/>
      <c r="L76" s="9"/>
      <c r="M76" s="9"/>
      <c r="N76" s="9"/>
      <c r="O76" s="9"/>
      <c r="P76" s="9"/>
      <c r="Q76" s="9"/>
      <c r="R76" s="9"/>
      <c r="S76" s="9"/>
      <c r="T76" s="9"/>
      <c r="U76" s="9"/>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8"/>
      <c r="BI76" s="8"/>
      <c r="BJ76" s="8"/>
      <c r="BK76" s="8"/>
      <c r="BL76" s="8"/>
      <c r="BM76" s="8"/>
      <c r="BN76" s="8"/>
      <c r="BO76" s="8"/>
    </row>
    <row r="77" spans="1:67" ht="12.75">
      <c r="A77" s="9"/>
      <c r="B77" s="9"/>
      <c r="C77" s="9"/>
      <c r="D77" s="9"/>
      <c r="E77" s="9"/>
      <c r="F77" s="9"/>
      <c r="G77" s="9"/>
      <c r="H77" s="9"/>
      <c r="I77" s="9"/>
      <c r="J77" s="9"/>
      <c r="K77" s="9"/>
      <c r="L77" s="9"/>
      <c r="M77" s="9"/>
      <c r="N77" s="9"/>
      <c r="O77" s="9"/>
      <c r="P77" s="9"/>
      <c r="Q77" s="9"/>
      <c r="R77" s="9"/>
      <c r="S77" s="9"/>
      <c r="T77" s="9"/>
      <c r="U77" s="9"/>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8"/>
      <c r="BI77" s="8"/>
      <c r="BJ77" s="8"/>
      <c r="BK77" s="8"/>
      <c r="BL77" s="8"/>
      <c r="BM77" s="8"/>
      <c r="BN77" s="8"/>
      <c r="BO77" s="8"/>
    </row>
    <row r="78" spans="1:67" ht="12.75">
      <c r="A78" s="9"/>
      <c r="B78" s="9"/>
      <c r="C78" s="9"/>
      <c r="D78" s="9"/>
      <c r="E78" s="9"/>
      <c r="F78" s="9"/>
      <c r="G78" s="9"/>
      <c r="H78" s="9"/>
      <c r="I78" s="9"/>
      <c r="J78" s="9"/>
      <c r="K78" s="9"/>
      <c r="L78" s="9"/>
      <c r="M78" s="9"/>
      <c r="N78" s="9"/>
      <c r="O78" s="9"/>
      <c r="P78" s="9"/>
      <c r="Q78" s="9"/>
      <c r="R78" s="9"/>
      <c r="S78" s="9"/>
      <c r="T78" s="9"/>
      <c r="U78" s="9"/>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8"/>
      <c r="BI78" s="8"/>
      <c r="BJ78" s="8"/>
      <c r="BK78" s="8"/>
      <c r="BL78" s="8"/>
      <c r="BM78" s="8"/>
      <c r="BN78" s="8"/>
      <c r="BO78" s="8"/>
    </row>
    <row r="79" spans="1:67" ht="12.75">
      <c r="A79" s="9"/>
      <c r="B79" s="9"/>
      <c r="C79" s="9"/>
      <c r="D79" s="9"/>
      <c r="E79" s="9"/>
      <c r="F79" s="9"/>
      <c r="G79" s="9"/>
      <c r="H79" s="9"/>
      <c r="I79" s="9"/>
      <c r="J79" s="9"/>
      <c r="K79" s="9"/>
      <c r="L79" s="9"/>
      <c r="M79" s="9"/>
      <c r="N79" s="9"/>
      <c r="O79" s="9"/>
      <c r="P79" s="9"/>
      <c r="Q79" s="9"/>
      <c r="R79" s="9"/>
      <c r="S79" s="9"/>
      <c r="T79" s="9"/>
      <c r="U79" s="9"/>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8"/>
      <c r="BI79" s="8"/>
      <c r="BJ79" s="8"/>
      <c r="BK79" s="8"/>
      <c r="BL79" s="8"/>
      <c r="BM79" s="8"/>
      <c r="BN79" s="8"/>
      <c r="BO79" s="8"/>
    </row>
    <row r="80" spans="1:67" ht="12.75">
      <c r="A80" s="9"/>
      <c r="B80" s="9"/>
      <c r="C80" s="9"/>
      <c r="D80" s="9"/>
      <c r="E80" s="9"/>
      <c r="F80" s="9"/>
      <c r="G80" s="9"/>
      <c r="H80" s="9"/>
      <c r="I80" s="9"/>
      <c r="J80" s="9"/>
      <c r="K80" s="9"/>
      <c r="L80" s="9"/>
      <c r="M80" s="9"/>
      <c r="N80" s="9"/>
      <c r="O80" s="9"/>
      <c r="P80" s="9"/>
      <c r="Q80" s="9"/>
      <c r="R80" s="9"/>
      <c r="S80" s="9"/>
      <c r="T80" s="9"/>
      <c r="U80" s="9"/>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8"/>
      <c r="BI80" s="8"/>
      <c r="BJ80" s="8"/>
      <c r="BK80" s="8"/>
      <c r="BL80" s="8"/>
      <c r="BM80" s="8"/>
      <c r="BN80" s="8"/>
      <c r="BO80" s="8"/>
    </row>
    <row r="81" spans="1:67"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8"/>
      <c r="BI81" s="8"/>
      <c r="BJ81" s="8"/>
      <c r="BK81" s="8"/>
      <c r="BL81" s="8"/>
      <c r="BM81" s="8"/>
      <c r="BN81" s="8"/>
      <c r="BO81" s="8"/>
    </row>
    <row r="82" spans="1:67"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8"/>
      <c r="BI82" s="8"/>
      <c r="BJ82" s="8"/>
      <c r="BK82" s="8"/>
      <c r="BL82" s="8"/>
      <c r="BM82" s="8"/>
      <c r="BN82" s="8"/>
      <c r="BO82" s="8"/>
    </row>
    <row r="83" spans="1:67"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8"/>
      <c r="BI83" s="8"/>
      <c r="BJ83" s="8"/>
      <c r="BK83" s="8"/>
      <c r="BL83" s="8"/>
      <c r="BM83" s="8"/>
      <c r="BN83" s="8"/>
      <c r="BO83" s="8"/>
    </row>
    <row r="84" spans="1:67"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8"/>
      <c r="BI84" s="8"/>
      <c r="BJ84" s="8"/>
      <c r="BK84" s="8"/>
      <c r="BL84" s="8"/>
      <c r="BM84" s="8"/>
      <c r="BN84" s="8"/>
      <c r="BO84" s="8"/>
    </row>
    <row r="85" spans="1:67"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8"/>
      <c r="BI85" s="8"/>
      <c r="BJ85" s="8"/>
      <c r="BK85" s="8"/>
      <c r="BL85" s="8"/>
      <c r="BM85" s="8"/>
      <c r="BN85" s="8"/>
      <c r="BO85" s="8"/>
    </row>
    <row r="86" spans="1:67"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8"/>
      <c r="BI86" s="8"/>
      <c r="BJ86" s="8"/>
      <c r="BK86" s="8"/>
      <c r="BL86" s="8"/>
      <c r="BM86" s="8"/>
      <c r="BN86" s="8"/>
      <c r="BO86" s="8"/>
    </row>
    <row r="87" spans="1:67"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8"/>
      <c r="BI87" s="8"/>
      <c r="BJ87" s="8"/>
      <c r="BK87" s="8"/>
      <c r="BL87" s="8"/>
      <c r="BM87" s="8"/>
      <c r="BN87" s="8"/>
      <c r="BO87" s="8"/>
    </row>
    <row r="88" spans="1:67"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8"/>
      <c r="BI88" s="8"/>
      <c r="BJ88" s="8"/>
      <c r="BK88" s="8"/>
      <c r="BL88" s="8"/>
      <c r="BM88" s="8"/>
      <c r="BN88" s="8"/>
      <c r="BO88" s="8"/>
    </row>
    <row r="89" spans="1:67"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8"/>
      <c r="BI89" s="8"/>
      <c r="BJ89" s="8"/>
      <c r="BK89" s="8"/>
      <c r="BL89" s="8"/>
      <c r="BM89" s="8"/>
      <c r="BN89" s="8"/>
      <c r="BO89" s="8"/>
    </row>
    <row r="90" spans="1:67"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8"/>
      <c r="BI90" s="8"/>
      <c r="BJ90" s="8"/>
      <c r="BK90" s="8"/>
      <c r="BL90" s="8"/>
      <c r="BM90" s="8"/>
      <c r="BN90" s="8"/>
      <c r="BO90" s="8"/>
    </row>
    <row r="91" spans="1:67"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8"/>
      <c r="BI91" s="8"/>
      <c r="BJ91" s="8"/>
      <c r="BK91" s="8"/>
      <c r="BL91" s="8"/>
      <c r="BM91" s="8"/>
      <c r="BN91" s="8"/>
      <c r="BO91" s="8"/>
    </row>
    <row r="92" spans="1:67"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8"/>
      <c r="BI92" s="8"/>
      <c r="BJ92" s="8"/>
      <c r="BK92" s="8"/>
      <c r="BL92" s="8"/>
      <c r="BM92" s="8"/>
      <c r="BN92" s="8"/>
      <c r="BO92" s="8"/>
    </row>
    <row r="93" spans="1:67"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8"/>
      <c r="BI93" s="8"/>
      <c r="BJ93" s="8"/>
      <c r="BK93" s="8"/>
      <c r="BL93" s="8"/>
      <c r="BM93" s="8"/>
      <c r="BN93" s="8"/>
      <c r="BO93" s="8"/>
    </row>
    <row r="94" spans="1:67"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8"/>
      <c r="BI94" s="8"/>
      <c r="BJ94" s="8"/>
      <c r="BK94" s="8"/>
      <c r="BL94" s="8"/>
      <c r="BM94" s="8"/>
      <c r="BN94" s="8"/>
      <c r="BO94" s="8"/>
    </row>
    <row r="95" spans="1:67"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8"/>
      <c r="BI95" s="8"/>
      <c r="BJ95" s="8"/>
      <c r="BK95" s="8"/>
      <c r="BL95" s="8"/>
      <c r="BM95" s="8"/>
      <c r="BN95" s="8"/>
      <c r="BO95" s="8"/>
    </row>
    <row r="96" spans="1:67"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8"/>
      <c r="BI96" s="8"/>
      <c r="BJ96" s="8"/>
      <c r="BK96" s="8"/>
      <c r="BL96" s="8"/>
      <c r="BM96" s="8"/>
      <c r="BN96" s="8"/>
      <c r="BO96" s="8"/>
    </row>
    <row r="97" spans="1:67"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8"/>
      <c r="BI97" s="8"/>
      <c r="BJ97" s="8"/>
      <c r="BK97" s="8"/>
      <c r="BL97" s="8"/>
      <c r="BM97" s="8"/>
      <c r="BN97" s="8"/>
      <c r="BO97" s="8"/>
    </row>
    <row r="98" spans="1:67"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8"/>
      <c r="BI98" s="8"/>
      <c r="BJ98" s="8"/>
      <c r="BK98" s="8"/>
      <c r="BL98" s="8"/>
      <c r="BM98" s="8"/>
      <c r="BN98" s="8"/>
      <c r="BO98" s="8"/>
    </row>
    <row r="99" spans="1:67"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8"/>
      <c r="BI99" s="8"/>
      <c r="BJ99" s="8"/>
      <c r="BK99" s="8"/>
      <c r="BL99" s="8"/>
      <c r="BM99" s="8"/>
      <c r="BN99" s="8"/>
      <c r="BO99" s="8"/>
    </row>
    <row r="100" spans="1:67"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8"/>
      <c r="BI100" s="8"/>
      <c r="BJ100" s="8"/>
      <c r="BK100" s="8"/>
      <c r="BL100" s="8"/>
      <c r="BM100" s="8"/>
      <c r="BN100" s="8"/>
      <c r="BO100" s="8"/>
    </row>
    <row r="101" spans="1:67"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8"/>
      <c r="BI101" s="8"/>
      <c r="BJ101" s="8"/>
      <c r="BK101" s="8"/>
      <c r="BL101" s="8"/>
      <c r="BM101" s="8"/>
      <c r="BN101" s="8"/>
      <c r="BO101" s="8"/>
    </row>
    <row r="102" spans="1:67"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8"/>
      <c r="BI102" s="8"/>
      <c r="BJ102" s="8"/>
      <c r="BK102" s="8"/>
      <c r="BL102" s="8"/>
      <c r="BM102" s="8"/>
      <c r="BN102" s="8"/>
      <c r="BO102" s="8"/>
    </row>
    <row r="103" spans="1:67"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8"/>
      <c r="BI103" s="8"/>
      <c r="BJ103" s="8"/>
      <c r="BK103" s="8"/>
      <c r="BL103" s="8"/>
      <c r="BM103" s="8"/>
      <c r="BN103" s="8"/>
      <c r="BO103" s="8"/>
    </row>
    <row r="104" spans="1:67"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8"/>
      <c r="BI104" s="8"/>
      <c r="BJ104" s="8"/>
      <c r="BK104" s="8"/>
      <c r="BL104" s="8"/>
      <c r="BM104" s="8"/>
      <c r="BN104" s="8"/>
      <c r="BO104" s="8"/>
    </row>
    <row r="105" spans="1:67"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8"/>
      <c r="BI105" s="8"/>
      <c r="BJ105" s="8"/>
      <c r="BK105" s="8"/>
      <c r="BL105" s="8"/>
      <c r="BM105" s="8"/>
      <c r="BN105" s="8"/>
      <c r="BO105" s="8"/>
    </row>
    <row r="106" spans="1:67"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8"/>
      <c r="BI106" s="8"/>
      <c r="BJ106" s="8"/>
      <c r="BK106" s="8"/>
      <c r="BL106" s="8"/>
      <c r="BM106" s="8"/>
      <c r="BN106" s="8"/>
      <c r="BO106" s="8"/>
    </row>
    <row r="107" spans="1:67"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8"/>
      <c r="BI107" s="8"/>
      <c r="BJ107" s="8"/>
      <c r="BK107" s="8"/>
      <c r="BL107" s="8"/>
      <c r="BM107" s="8"/>
      <c r="BN107" s="8"/>
      <c r="BO107" s="8"/>
    </row>
    <row r="108" spans="1:67" ht="12.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8"/>
      <c r="BI108" s="8"/>
      <c r="BJ108" s="8"/>
      <c r="BK108" s="8"/>
      <c r="BL108" s="8"/>
      <c r="BM108" s="8"/>
      <c r="BN108" s="8"/>
      <c r="BO108" s="8"/>
    </row>
    <row r="109" spans="1:67" ht="12.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8"/>
      <c r="BI109" s="8"/>
      <c r="BJ109" s="8"/>
      <c r="BK109" s="8"/>
      <c r="BL109" s="8"/>
      <c r="BM109" s="8"/>
      <c r="BN109" s="8"/>
      <c r="BO109" s="8"/>
    </row>
    <row r="110" spans="1:67" ht="12.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8"/>
      <c r="BI110" s="8"/>
      <c r="BJ110" s="8"/>
      <c r="BK110" s="8"/>
      <c r="BL110" s="8"/>
      <c r="BM110" s="8"/>
      <c r="BN110" s="8"/>
      <c r="BO110" s="8"/>
    </row>
    <row r="111" spans="1:67" ht="12.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8"/>
      <c r="BI111" s="8"/>
      <c r="BJ111" s="8"/>
      <c r="BK111" s="8"/>
      <c r="BL111" s="8"/>
      <c r="BM111" s="8"/>
      <c r="BN111" s="8"/>
      <c r="BO111" s="8"/>
    </row>
    <row r="112" spans="1:67" ht="12.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8"/>
      <c r="BI112" s="8"/>
      <c r="BJ112" s="8"/>
      <c r="BK112" s="8"/>
      <c r="BL112" s="8"/>
      <c r="BM112" s="8"/>
      <c r="BN112" s="8"/>
      <c r="BO112" s="8"/>
    </row>
    <row r="113" spans="1:67"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8"/>
      <c r="BI113" s="8"/>
      <c r="BJ113" s="8"/>
      <c r="BK113" s="8"/>
      <c r="BL113" s="8"/>
      <c r="BM113" s="8"/>
      <c r="BN113" s="8"/>
      <c r="BO113" s="8"/>
    </row>
    <row r="114" spans="1:67"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8"/>
      <c r="BI114" s="8"/>
      <c r="BJ114" s="8"/>
      <c r="BK114" s="8"/>
      <c r="BL114" s="8"/>
      <c r="BM114" s="8"/>
      <c r="BN114" s="8"/>
      <c r="BO114" s="8"/>
    </row>
    <row r="115" spans="1:67"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8"/>
      <c r="BI115" s="8"/>
      <c r="BJ115" s="8"/>
      <c r="BK115" s="8"/>
      <c r="BL115" s="8"/>
      <c r="BM115" s="8"/>
      <c r="BN115" s="8"/>
      <c r="BO115" s="8"/>
    </row>
    <row r="116" spans="1:67"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8"/>
      <c r="BI116" s="8"/>
      <c r="BJ116" s="8"/>
      <c r="BK116" s="8"/>
      <c r="BL116" s="8"/>
      <c r="BM116" s="8"/>
      <c r="BN116" s="8"/>
      <c r="BO116" s="8"/>
    </row>
    <row r="117" spans="1:67"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8"/>
      <c r="BI117" s="8"/>
      <c r="BJ117" s="8"/>
      <c r="BK117" s="8"/>
      <c r="BL117" s="8"/>
      <c r="BM117" s="8"/>
      <c r="BN117" s="8"/>
      <c r="BO117" s="8"/>
    </row>
    <row r="118" spans="1:67"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8"/>
      <c r="BI118" s="8"/>
      <c r="BJ118" s="8"/>
      <c r="BK118" s="8"/>
      <c r="BL118" s="8"/>
      <c r="BM118" s="8"/>
      <c r="BN118" s="8"/>
      <c r="BO118" s="8"/>
    </row>
    <row r="119" spans="1:67"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8"/>
      <c r="BI119" s="8"/>
      <c r="BJ119" s="8"/>
      <c r="BK119" s="8"/>
      <c r="BL119" s="8"/>
      <c r="BM119" s="8"/>
      <c r="BN119" s="8"/>
      <c r="BO119" s="8"/>
    </row>
    <row r="120" spans="1:67"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8"/>
      <c r="BI120" s="8"/>
      <c r="BJ120" s="8"/>
      <c r="BK120" s="8"/>
      <c r="BL120" s="8"/>
      <c r="BM120" s="8"/>
      <c r="BN120" s="8"/>
      <c r="BO120" s="8"/>
    </row>
    <row r="121" spans="1:67"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8"/>
      <c r="BI121" s="8"/>
      <c r="BJ121" s="8"/>
      <c r="BK121" s="8"/>
      <c r="BL121" s="8"/>
      <c r="BM121" s="8"/>
      <c r="BN121" s="8"/>
      <c r="BO121" s="8"/>
    </row>
    <row r="122" spans="1:67"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8"/>
      <c r="BI122" s="8"/>
      <c r="BJ122" s="8"/>
      <c r="BK122" s="8"/>
      <c r="BL122" s="8"/>
      <c r="BM122" s="8"/>
      <c r="BN122" s="8"/>
      <c r="BO122" s="8"/>
    </row>
    <row r="123" spans="1:67"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8"/>
      <c r="BI123" s="8"/>
      <c r="BJ123" s="8"/>
      <c r="BK123" s="8"/>
      <c r="BL123" s="8"/>
      <c r="BM123" s="8"/>
      <c r="BN123" s="8"/>
      <c r="BO123" s="8"/>
    </row>
    <row r="124" spans="1:67" ht="12.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8"/>
      <c r="BI124" s="8"/>
      <c r="BJ124" s="8"/>
      <c r="BK124" s="8"/>
      <c r="BL124" s="8"/>
      <c r="BM124" s="8"/>
      <c r="BN124" s="8"/>
      <c r="BO124" s="8"/>
    </row>
    <row r="125" spans="1:67" ht="12.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8"/>
      <c r="BI125" s="8"/>
      <c r="BJ125" s="8"/>
      <c r="BK125" s="8"/>
      <c r="BL125" s="8"/>
      <c r="BM125" s="8"/>
      <c r="BN125" s="8"/>
      <c r="BO125" s="8"/>
    </row>
    <row r="126" spans="1:67" ht="12.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8"/>
      <c r="BI126" s="8"/>
      <c r="BJ126" s="8"/>
      <c r="BK126" s="8"/>
      <c r="BL126" s="8"/>
      <c r="BM126" s="8"/>
      <c r="BN126" s="8"/>
      <c r="BO126" s="8"/>
    </row>
    <row r="127" spans="1:67" ht="12.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8"/>
      <c r="BI127" s="8"/>
      <c r="BJ127" s="8"/>
      <c r="BK127" s="8"/>
      <c r="BL127" s="8"/>
      <c r="BM127" s="8"/>
      <c r="BN127" s="8"/>
      <c r="BO127" s="8"/>
    </row>
    <row r="128" spans="1:67"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8"/>
      <c r="BI128" s="8"/>
      <c r="BJ128" s="8"/>
      <c r="BK128" s="8"/>
      <c r="BL128" s="8"/>
      <c r="BM128" s="8"/>
      <c r="BN128" s="8"/>
      <c r="BO128" s="8"/>
    </row>
    <row r="129" spans="1:67"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8"/>
      <c r="BI129" s="8"/>
      <c r="BJ129" s="8"/>
      <c r="BK129" s="8"/>
      <c r="BL129" s="8"/>
      <c r="BM129" s="8"/>
      <c r="BN129" s="8"/>
      <c r="BO129" s="8"/>
    </row>
    <row r="130" spans="1:67" ht="12.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8"/>
      <c r="BI130" s="8"/>
      <c r="BJ130" s="8"/>
      <c r="BK130" s="8"/>
      <c r="BL130" s="8"/>
      <c r="BM130" s="8"/>
      <c r="BN130" s="8"/>
      <c r="BO130" s="8"/>
    </row>
    <row r="131" spans="1:67" ht="12.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8"/>
      <c r="BI131" s="8"/>
      <c r="BJ131" s="8"/>
      <c r="BK131" s="8"/>
      <c r="BL131" s="8"/>
      <c r="BM131" s="8"/>
      <c r="BN131" s="8"/>
      <c r="BO131" s="8"/>
    </row>
    <row r="132" spans="1:67"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8"/>
      <c r="BI132" s="8"/>
      <c r="BJ132" s="8"/>
      <c r="BK132" s="8"/>
      <c r="BL132" s="8"/>
      <c r="BM132" s="8"/>
      <c r="BN132" s="8"/>
      <c r="BO132" s="8"/>
    </row>
    <row r="133" spans="1:67" ht="12.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8"/>
      <c r="BI133" s="8"/>
      <c r="BJ133" s="8"/>
      <c r="BK133" s="8"/>
      <c r="BL133" s="8"/>
      <c r="BM133" s="8"/>
      <c r="BN133" s="8"/>
      <c r="BO133" s="8"/>
    </row>
    <row r="134" spans="1:67" ht="12.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8"/>
      <c r="BI134" s="8"/>
      <c r="BJ134" s="8"/>
      <c r="BK134" s="8"/>
      <c r="BL134" s="8"/>
      <c r="BM134" s="8"/>
      <c r="BN134" s="8"/>
      <c r="BO134" s="8"/>
    </row>
    <row r="135" spans="1:67" ht="12.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8"/>
      <c r="BI135" s="8"/>
      <c r="BJ135" s="8"/>
      <c r="BK135" s="8"/>
      <c r="BL135" s="8"/>
      <c r="BM135" s="8"/>
      <c r="BN135" s="8"/>
      <c r="BO135" s="8"/>
    </row>
    <row r="136" spans="1:67"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8"/>
      <c r="BI136" s="8"/>
      <c r="BJ136" s="8"/>
      <c r="BK136" s="8"/>
      <c r="BL136" s="8"/>
      <c r="BM136" s="8"/>
      <c r="BN136" s="8"/>
      <c r="BO136" s="8"/>
    </row>
    <row r="137" spans="1:67" ht="12.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8"/>
      <c r="BI137" s="8"/>
      <c r="BJ137" s="8"/>
      <c r="BK137" s="8"/>
      <c r="BL137" s="8"/>
      <c r="BM137" s="8"/>
      <c r="BN137" s="8"/>
      <c r="BO137" s="8"/>
    </row>
    <row r="138" spans="1:67" ht="12.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8"/>
      <c r="BI138" s="8"/>
      <c r="BJ138" s="8"/>
      <c r="BK138" s="8"/>
      <c r="BL138" s="8"/>
      <c r="BM138" s="8"/>
      <c r="BN138" s="8"/>
      <c r="BO138" s="8"/>
    </row>
    <row r="139" spans="1:67" ht="12.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8"/>
      <c r="BI139" s="8"/>
      <c r="BJ139" s="8"/>
      <c r="BK139" s="8"/>
      <c r="BL139" s="8"/>
      <c r="BM139" s="8"/>
      <c r="BN139" s="8"/>
      <c r="BO139" s="8"/>
    </row>
    <row r="140" spans="1:67" ht="12.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8"/>
      <c r="BI140" s="8"/>
      <c r="BJ140" s="8"/>
      <c r="BK140" s="8"/>
      <c r="BL140" s="8"/>
      <c r="BM140" s="8"/>
      <c r="BN140" s="8"/>
      <c r="BO140" s="8"/>
    </row>
    <row r="141" spans="1:67" ht="12.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8"/>
      <c r="BI141" s="8"/>
      <c r="BJ141" s="8"/>
      <c r="BK141" s="8"/>
      <c r="BL141" s="8"/>
      <c r="BM141" s="8"/>
      <c r="BN141" s="8"/>
      <c r="BO141" s="8"/>
    </row>
    <row r="142" spans="1:67" ht="12.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8"/>
      <c r="BI142" s="8"/>
      <c r="BJ142" s="8"/>
      <c r="BK142" s="8"/>
      <c r="BL142" s="8"/>
      <c r="BM142" s="8"/>
      <c r="BN142" s="8"/>
      <c r="BO142" s="8"/>
    </row>
    <row r="143" spans="1:67" ht="12.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8"/>
      <c r="BI143" s="8"/>
      <c r="BJ143" s="8"/>
      <c r="BK143" s="8"/>
      <c r="BL143" s="8"/>
      <c r="BM143" s="8"/>
      <c r="BN143" s="8"/>
      <c r="BO143" s="8"/>
    </row>
    <row r="144" spans="1:67" ht="12.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8"/>
      <c r="BI144" s="8"/>
      <c r="BJ144" s="8"/>
      <c r="BK144" s="8"/>
      <c r="BL144" s="8"/>
      <c r="BM144" s="8"/>
      <c r="BN144" s="8"/>
      <c r="BO144" s="8"/>
    </row>
    <row r="145" spans="1:67" ht="12.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8"/>
      <c r="BI145" s="8"/>
      <c r="BJ145" s="8"/>
      <c r="BK145" s="8"/>
      <c r="BL145" s="8"/>
      <c r="BM145" s="8"/>
      <c r="BN145" s="8"/>
      <c r="BO145" s="8"/>
    </row>
    <row r="146" spans="1:67" ht="12.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8"/>
      <c r="BI146" s="8"/>
      <c r="BJ146" s="8"/>
      <c r="BK146" s="8"/>
      <c r="BL146" s="8"/>
      <c r="BM146" s="8"/>
      <c r="BN146" s="8"/>
      <c r="BO146" s="8"/>
    </row>
    <row r="147" spans="1:67" ht="12.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8"/>
      <c r="BI147" s="8"/>
      <c r="BJ147" s="8"/>
      <c r="BK147" s="8"/>
      <c r="BL147" s="8"/>
      <c r="BM147" s="8"/>
      <c r="BN147" s="8"/>
      <c r="BO147" s="8"/>
    </row>
    <row r="148" spans="1:67" ht="12.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8"/>
      <c r="BI148" s="8"/>
      <c r="BJ148" s="8"/>
      <c r="BK148" s="8"/>
      <c r="BL148" s="8"/>
      <c r="BM148" s="8"/>
      <c r="BN148" s="8"/>
      <c r="BO148" s="8"/>
    </row>
    <row r="149" spans="1:67" ht="12.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8"/>
      <c r="BI149" s="8"/>
      <c r="BJ149" s="8"/>
      <c r="BK149" s="8"/>
      <c r="BL149" s="8"/>
      <c r="BM149" s="8"/>
      <c r="BN149" s="8"/>
      <c r="BO149" s="8"/>
    </row>
    <row r="150" spans="1:67" ht="12.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8"/>
      <c r="BI150" s="8"/>
      <c r="BJ150" s="8"/>
      <c r="BK150" s="8"/>
      <c r="BL150" s="8"/>
      <c r="BM150" s="8"/>
      <c r="BN150" s="8"/>
      <c r="BO150" s="8"/>
    </row>
    <row r="151" spans="1:67" ht="12.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8"/>
      <c r="BI151" s="8"/>
      <c r="BJ151" s="8"/>
      <c r="BK151" s="8"/>
      <c r="BL151" s="8"/>
      <c r="BM151" s="8"/>
      <c r="BN151" s="8"/>
      <c r="BO151" s="8"/>
    </row>
    <row r="152" spans="1:67" ht="12.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8"/>
      <c r="BI152" s="8"/>
      <c r="BJ152" s="8"/>
      <c r="BK152" s="8"/>
      <c r="BL152" s="8"/>
      <c r="BM152" s="8"/>
      <c r="BN152" s="8"/>
      <c r="BO152" s="8"/>
    </row>
    <row r="153" spans="1:67" ht="12.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8"/>
      <c r="BI153" s="8"/>
      <c r="BJ153" s="8"/>
      <c r="BK153" s="8"/>
      <c r="BL153" s="8"/>
      <c r="BM153" s="8"/>
      <c r="BN153" s="8"/>
      <c r="BO153" s="8"/>
    </row>
    <row r="154" spans="1:67" ht="12.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8"/>
      <c r="BI154" s="8"/>
      <c r="BJ154" s="8"/>
      <c r="BK154" s="8"/>
      <c r="BL154" s="8"/>
      <c r="BM154" s="8"/>
      <c r="BN154" s="8"/>
      <c r="BO154" s="8"/>
    </row>
    <row r="155" spans="1:67" ht="12.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8"/>
      <c r="BI155" s="8"/>
      <c r="BJ155" s="8"/>
      <c r="BK155" s="8"/>
      <c r="BL155" s="8"/>
      <c r="BM155" s="8"/>
      <c r="BN155" s="8"/>
      <c r="BO155" s="8"/>
    </row>
    <row r="156" spans="1:67" ht="12.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8"/>
      <c r="BI156" s="8"/>
      <c r="BJ156" s="8"/>
      <c r="BK156" s="8"/>
      <c r="BL156" s="8"/>
      <c r="BM156" s="8"/>
      <c r="BN156" s="8"/>
      <c r="BO156" s="8"/>
    </row>
    <row r="157" spans="1:67" ht="12.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8"/>
      <c r="BI157" s="8"/>
      <c r="BJ157" s="8"/>
      <c r="BK157" s="8"/>
      <c r="BL157" s="8"/>
      <c r="BM157" s="8"/>
      <c r="BN157" s="8"/>
      <c r="BO157" s="8"/>
    </row>
    <row r="158" spans="1:67" ht="12.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8"/>
      <c r="BI158" s="8"/>
      <c r="BJ158" s="8"/>
      <c r="BK158" s="8"/>
      <c r="BL158" s="8"/>
      <c r="BM158" s="8"/>
      <c r="BN158" s="8"/>
      <c r="BO158" s="8"/>
    </row>
    <row r="159" spans="1:67" ht="12.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8"/>
      <c r="BI159" s="8"/>
      <c r="BJ159" s="8"/>
      <c r="BK159" s="8"/>
      <c r="BL159" s="8"/>
      <c r="BM159" s="8"/>
      <c r="BN159" s="8"/>
      <c r="BO159" s="8"/>
    </row>
    <row r="160" spans="1:67" ht="12.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8"/>
      <c r="BI160" s="8"/>
      <c r="BJ160" s="8"/>
      <c r="BK160" s="8"/>
      <c r="BL160" s="8"/>
      <c r="BM160" s="8"/>
      <c r="BN160" s="8"/>
      <c r="BO160" s="8"/>
    </row>
    <row r="161" spans="1:67" ht="12.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8"/>
      <c r="BI161" s="8"/>
      <c r="BJ161" s="8"/>
      <c r="BK161" s="8"/>
      <c r="BL161" s="8"/>
      <c r="BM161" s="8"/>
      <c r="BN161" s="8"/>
      <c r="BO161" s="8"/>
    </row>
    <row r="162" spans="1:67" ht="12.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8"/>
      <c r="BI162" s="8"/>
      <c r="BJ162" s="8"/>
      <c r="BK162" s="8"/>
      <c r="BL162" s="8"/>
      <c r="BM162" s="8"/>
      <c r="BN162" s="8"/>
      <c r="BO162" s="8"/>
    </row>
    <row r="163" spans="1:67" ht="12.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8"/>
      <c r="BI163" s="8"/>
      <c r="BJ163" s="8"/>
      <c r="BK163" s="8"/>
      <c r="BL163" s="8"/>
      <c r="BM163" s="8"/>
      <c r="BN163" s="8"/>
      <c r="BO163" s="8"/>
    </row>
    <row r="164" spans="1:67" ht="12.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8"/>
      <c r="BI164" s="8"/>
      <c r="BJ164" s="8"/>
      <c r="BK164" s="8"/>
      <c r="BL164" s="8"/>
      <c r="BM164" s="8"/>
      <c r="BN164" s="8"/>
      <c r="BO164" s="8"/>
    </row>
    <row r="165" spans="1:67" ht="12.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8"/>
      <c r="BI165" s="8"/>
      <c r="BJ165" s="8"/>
      <c r="BK165" s="8"/>
      <c r="BL165" s="8"/>
      <c r="BM165" s="8"/>
      <c r="BN165" s="8"/>
      <c r="BO165" s="8"/>
    </row>
    <row r="166" spans="1:67" ht="12.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8"/>
      <c r="BI166" s="8"/>
      <c r="BJ166" s="8"/>
      <c r="BK166" s="8"/>
      <c r="BL166" s="8"/>
      <c r="BM166" s="8"/>
      <c r="BN166" s="8"/>
      <c r="BO166" s="8"/>
    </row>
    <row r="167" spans="1:67" ht="12.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8"/>
      <c r="BI167" s="8"/>
      <c r="BJ167" s="8"/>
      <c r="BK167" s="8"/>
      <c r="BL167" s="8"/>
      <c r="BM167" s="8"/>
      <c r="BN167" s="8"/>
      <c r="BO167" s="8"/>
    </row>
    <row r="168" spans="1:67" ht="12.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8"/>
      <c r="BI168" s="8"/>
      <c r="BJ168" s="8"/>
      <c r="BK168" s="8"/>
      <c r="BL168" s="8"/>
      <c r="BM168" s="8"/>
      <c r="BN168" s="8"/>
      <c r="BO168" s="8"/>
    </row>
    <row r="169" spans="1:67" ht="12.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8"/>
      <c r="BI169" s="8"/>
      <c r="BJ169" s="8"/>
      <c r="BK169" s="8"/>
      <c r="BL169" s="8"/>
      <c r="BM169" s="8"/>
      <c r="BN169" s="8"/>
      <c r="BO169" s="8"/>
    </row>
    <row r="170" spans="1:67" ht="12.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8"/>
      <c r="BI170" s="8"/>
      <c r="BJ170" s="8"/>
      <c r="BK170" s="8"/>
      <c r="BL170" s="8"/>
      <c r="BM170" s="8"/>
      <c r="BN170" s="8"/>
      <c r="BO170" s="8"/>
    </row>
    <row r="171" spans="1:67" ht="12.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8"/>
      <c r="BI171" s="8"/>
      <c r="BJ171" s="8"/>
      <c r="BK171" s="8"/>
      <c r="BL171" s="8"/>
      <c r="BM171" s="8"/>
      <c r="BN171" s="8"/>
      <c r="BO171" s="8"/>
    </row>
    <row r="172" spans="1:67"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8"/>
      <c r="BI172" s="8"/>
      <c r="BJ172" s="8"/>
      <c r="BK172" s="8"/>
      <c r="BL172" s="8"/>
      <c r="BM172" s="8"/>
      <c r="BN172" s="8"/>
      <c r="BO172" s="8"/>
    </row>
    <row r="173" spans="1:67"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8"/>
      <c r="BI173" s="8"/>
      <c r="BJ173" s="8"/>
      <c r="BK173" s="8"/>
      <c r="BL173" s="8"/>
      <c r="BM173" s="8"/>
      <c r="BN173" s="8"/>
      <c r="BO173" s="8"/>
    </row>
    <row r="174" spans="1:67"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8"/>
      <c r="BI174" s="8"/>
      <c r="BJ174" s="8"/>
      <c r="BK174" s="8"/>
      <c r="BL174" s="8"/>
      <c r="BM174" s="8"/>
      <c r="BN174" s="8"/>
      <c r="BO174" s="8"/>
    </row>
    <row r="175" spans="1:67"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8"/>
      <c r="BI175" s="8"/>
      <c r="BJ175" s="8"/>
      <c r="BK175" s="8"/>
      <c r="BL175" s="8"/>
      <c r="BM175" s="8"/>
      <c r="BN175" s="8"/>
      <c r="BO175" s="8"/>
    </row>
    <row r="176" spans="1:67"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8"/>
      <c r="BI176" s="8"/>
      <c r="BJ176" s="8"/>
      <c r="BK176" s="8"/>
      <c r="BL176" s="8"/>
      <c r="BM176" s="8"/>
      <c r="BN176" s="8"/>
      <c r="BO176" s="8"/>
    </row>
    <row r="177" spans="1:67"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8"/>
      <c r="BI177" s="8"/>
      <c r="BJ177" s="8"/>
      <c r="BK177" s="8"/>
      <c r="BL177" s="8"/>
      <c r="BM177" s="8"/>
      <c r="BN177" s="8"/>
      <c r="BO177" s="8"/>
    </row>
    <row r="178" spans="1:67"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8"/>
      <c r="BI178" s="8"/>
      <c r="BJ178" s="8"/>
      <c r="BK178" s="8"/>
      <c r="BL178" s="8"/>
      <c r="BM178" s="8"/>
      <c r="BN178" s="8"/>
      <c r="BO178" s="8"/>
    </row>
    <row r="179" spans="1:67"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8"/>
      <c r="BI179" s="8"/>
      <c r="BJ179" s="8"/>
      <c r="BK179" s="8"/>
      <c r="BL179" s="8"/>
      <c r="BM179" s="8"/>
      <c r="BN179" s="8"/>
      <c r="BO179" s="8"/>
    </row>
    <row r="180" spans="1:67" ht="12.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8"/>
      <c r="BI180" s="8"/>
      <c r="BJ180" s="8"/>
      <c r="BK180" s="8"/>
      <c r="BL180" s="8"/>
      <c r="BM180" s="8"/>
      <c r="BN180" s="8"/>
      <c r="BO180" s="8"/>
    </row>
    <row r="181" spans="1:67" ht="12.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8"/>
      <c r="BI181" s="8"/>
      <c r="BJ181" s="8"/>
      <c r="BK181" s="8"/>
      <c r="BL181" s="8"/>
      <c r="BM181" s="8"/>
      <c r="BN181" s="8"/>
      <c r="BO181" s="8"/>
    </row>
    <row r="182" spans="1:67" ht="12.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8"/>
      <c r="BI182" s="8"/>
      <c r="BJ182" s="8"/>
      <c r="BK182" s="8"/>
      <c r="BL182" s="8"/>
      <c r="BM182" s="8"/>
      <c r="BN182" s="8"/>
      <c r="BO182" s="8"/>
    </row>
    <row r="183" spans="1:67" ht="12.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8"/>
      <c r="BI183" s="8"/>
      <c r="BJ183" s="8"/>
      <c r="BK183" s="8"/>
      <c r="BL183" s="8"/>
      <c r="BM183" s="8"/>
      <c r="BN183" s="8"/>
      <c r="BO183" s="8"/>
    </row>
    <row r="184" spans="1:67" ht="12.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8"/>
      <c r="BI184" s="8"/>
      <c r="BJ184" s="8"/>
      <c r="BK184" s="8"/>
      <c r="BL184" s="8"/>
      <c r="BM184" s="8"/>
      <c r="BN184" s="8"/>
      <c r="BO184" s="8"/>
    </row>
    <row r="185" spans="1:67" ht="12.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8"/>
      <c r="BI185" s="8"/>
      <c r="BJ185" s="8"/>
      <c r="BK185" s="8"/>
      <c r="BL185" s="8"/>
      <c r="BM185" s="8"/>
      <c r="BN185" s="8"/>
      <c r="BO185" s="8"/>
    </row>
    <row r="186" spans="1:67" ht="12.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8"/>
      <c r="BI186" s="8"/>
      <c r="BJ186" s="8"/>
      <c r="BK186" s="8"/>
      <c r="BL186" s="8"/>
      <c r="BM186" s="8"/>
      <c r="BN186" s="8"/>
      <c r="BO186" s="8"/>
    </row>
    <row r="187" spans="1:67" ht="12.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8"/>
      <c r="BI187" s="8"/>
      <c r="BJ187" s="8"/>
      <c r="BK187" s="8"/>
      <c r="BL187" s="8"/>
      <c r="BM187" s="8"/>
      <c r="BN187" s="8"/>
      <c r="BO187" s="8"/>
    </row>
    <row r="188" spans="1:67" ht="12.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8"/>
      <c r="BI188" s="8"/>
      <c r="BJ188" s="8"/>
      <c r="BK188" s="8"/>
      <c r="BL188" s="8"/>
      <c r="BM188" s="8"/>
      <c r="BN188" s="8"/>
      <c r="BO188" s="8"/>
    </row>
    <row r="189" spans="1:67" ht="12.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8"/>
      <c r="BI189" s="8"/>
      <c r="BJ189" s="8"/>
      <c r="BK189" s="8"/>
      <c r="BL189" s="8"/>
      <c r="BM189" s="8"/>
      <c r="BN189" s="8"/>
      <c r="BO189" s="8"/>
    </row>
    <row r="190" spans="1:67" ht="12.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8"/>
      <c r="BI190" s="8"/>
      <c r="BJ190" s="8"/>
      <c r="BK190" s="8"/>
      <c r="BL190" s="8"/>
      <c r="BM190" s="8"/>
      <c r="BN190" s="8"/>
      <c r="BO190" s="8"/>
    </row>
    <row r="191" spans="1:67" ht="12.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8"/>
      <c r="BI191" s="8"/>
      <c r="BJ191" s="8"/>
      <c r="BK191" s="8"/>
      <c r="BL191" s="8"/>
      <c r="BM191" s="8"/>
      <c r="BN191" s="8"/>
      <c r="BO191" s="8"/>
    </row>
    <row r="192" spans="1:67" ht="12.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8"/>
      <c r="BI192" s="8"/>
      <c r="BJ192" s="8"/>
      <c r="BK192" s="8"/>
      <c r="BL192" s="8"/>
      <c r="BM192" s="8"/>
      <c r="BN192" s="8"/>
      <c r="BO192" s="8"/>
    </row>
    <row r="193" spans="1:67" ht="12.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8"/>
      <c r="BI193" s="8"/>
      <c r="BJ193" s="8"/>
      <c r="BK193" s="8"/>
      <c r="BL193" s="8"/>
      <c r="BM193" s="8"/>
      <c r="BN193" s="8"/>
      <c r="BO193" s="8"/>
    </row>
    <row r="194" spans="1:67" ht="12.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8"/>
      <c r="BI194" s="8"/>
      <c r="BJ194" s="8"/>
      <c r="BK194" s="8"/>
      <c r="BL194" s="8"/>
      <c r="BM194" s="8"/>
      <c r="BN194" s="8"/>
      <c r="BO194" s="8"/>
    </row>
    <row r="195" spans="1:67" ht="12.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8"/>
      <c r="BI195" s="8"/>
      <c r="BJ195" s="8"/>
      <c r="BK195" s="8"/>
      <c r="BL195" s="8"/>
      <c r="BM195" s="8"/>
      <c r="BN195" s="8"/>
      <c r="BO195" s="8"/>
    </row>
    <row r="196" spans="1:67" ht="12.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8"/>
      <c r="BI196" s="8"/>
      <c r="BJ196" s="8"/>
      <c r="BK196" s="8"/>
      <c r="BL196" s="8"/>
      <c r="BM196" s="8"/>
      <c r="BN196" s="8"/>
      <c r="BO196" s="8"/>
    </row>
    <row r="197" spans="1:67" ht="12.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8"/>
      <c r="BI197" s="8"/>
      <c r="BJ197" s="8"/>
      <c r="BK197" s="8"/>
      <c r="BL197" s="8"/>
      <c r="BM197" s="8"/>
      <c r="BN197" s="8"/>
      <c r="BO197" s="8"/>
    </row>
    <row r="198" spans="1:67" ht="12.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8"/>
      <c r="BI198" s="8"/>
      <c r="BJ198" s="8"/>
      <c r="BK198" s="8"/>
      <c r="BL198" s="8"/>
      <c r="BM198" s="8"/>
      <c r="BN198" s="8"/>
      <c r="BO198" s="8"/>
    </row>
    <row r="199" spans="1:67" ht="12.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8"/>
      <c r="BI199" s="8"/>
      <c r="BJ199" s="8"/>
      <c r="BK199" s="8"/>
      <c r="BL199" s="8"/>
      <c r="BM199" s="8"/>
      <c r="BN199" s="8"/>
      <c r="BO199" s="8"/>
    </row>
    <row r="200" spans="1:67" ht="12.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8"/>
      <c r="BI200" s="8"/>
      <c r="BJ200" s="8"/>
      <c r="BK200" s="8"/>
      <c r="BL200" s="8"/>
      <c r="BM200" s="8"/>
      <c r="BN200" s="8"/>
      <c r="BO200" s="8"/>
    </row>
    <row r="201" spans="1:67" ht="12.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8"/>
      <c r="BI201" s="8"/>
      <c r="BJ201" s="8"/>
      <c r="BK201" s="8"/>
      <c r="BL201" s="8"/>
      <c r="BM201" s="8"/>
      <c r="BN201" s="8"/>
      <c r="BO201" s="8"/>
    </row>
    <row r="202" spans="1:67" ht="12.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8"/>
      <c r="BI202" s="8"/>
      <c r="BJ202" s="8"/>
      <c r="BK202" s="8"/>
      <c r="BL202" s="8"/>
      <c r="BM202" s="8"/>
      <c r="BN202" s="8"/>
      <c r="BO202" s="8"/>
    </row>
    <row r="203" spans="1:67" ht="12.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8"/>
      <c r="BI203" s="8"/>
      <c r="BJ203" s="8"/>
      <c r="BK203" s="8"/>
      <c r="BL203" s="8"/>
      <c r="BM203" s="8"/>
      <c r="BN203" s="8"/>
      <c r="BO203" s="8"/>
    </row>
    <row r="204" spans="1:67" ht="12.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8"/>
      <c r="BI204" s="8"/>
      <c r="BJ204" s="8"/>
      <c r="BK204" s="8"/>
      <c r="BL204" s="8"/>
      <c r="BM204" s="8"/>
      <c r="BN204" s="8"/>
      <c r="BO204" s="8"/>
    </row>
    <row r="205" spans="1:67" ht="12.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8"/>
      <c r="BI205" s="8"/>
      <c r="BJ205" s="8"/>
      <c r="BK205" s="8"/>
      <c r="BL205" s="8"/>
      <c r="BM205" s="8"/>
      <c r="BN205" s="8"/>
      <c r="BO205" s="8"/>
    </row>
    <row r="206" spans="1:67" ht="12.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8"/>
      <c r="BI206" s="8"/>
      <c r="BJ206" s="8"/>
      <c r="BK206" s="8"/>
      <c r="BL206" s="8"/>
      <c r="BM206" s="8"/>
      <c r="BN206" s="8"/>
      <c r="BO206" s="8"/>
    </row>
    <row r="207" spans="1:67" ht="12.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8"/>
      <c r="BI207" s="8"/>
      <c r="BJ207" s="8"/>
      <c r="BK207" s="8"/>
      <c r="BL207" s="8"/>
      <c r="BM207" s="8"/>
      <c r="BN207" s="8"/>
      <c r="BO207" s="8"/>
    </row>
    <row r="208" spans="1:67" ht="12.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8"/>
      <c r="BI208" s="8"/>
      <c r="BJ208" s="8"/>
      <c r="BK208" s="8"/>
      <c r="BL208" s="8"/>
      <c r="BM208" s="8"/>
      <c r="BN208" s="8"/>
      <c r="BO208" s="8"/>
    </row>
    <row r="209" spans="1:67" ht="12.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8"/>
      <c r="BI209" s="8"/>
      <c r="BJ209" s="8"/>
      <c r="BK209" s="8"/>
      <c r="BL209" s="8"/>
      <c r="BM209" s="8"/>
      <c r="BN209" s="8"/>
      <c r="BO209" s="8"/>
    </row>
    <row r="210" spans="1:67" ht="12.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8"/>
      <c r="BI210" s="8"/>
      <c r="BJ210" s="8"/>
      <c r="BK210" s="8"/>
      <c r="BL210" s="8"/>
      <c r="BM210" s="8"/>
      <c r="BN210" s="8"/>
      <c r="BO210" s="8"/>
    </row>
    <row r="211" spans="1:67" ht="12.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8"/>
      <c r="BI211" s="8"/>
      <c r="BJ211" s="8"/>
      <c r="BK211" s="8"/>
      <c r="BL211" s="8"/>
      <c r="BM211" s="8"/>
      <c r="BN211" s="8"/>
      <c r="BO211" s="8"/>
    </row>
    <row r="212" spans="1:67" ht="12.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8"/>
      <c r="BI212" s="8"/>
      <c r="BJ212" s="8"/>
      <c r="BK212" s="8"/>
      <c r="BL212" s="8"/>
      <c r="BM212" s="8"/>
      <c r="BN212" s="8"/>
      <c r="BO212" s="8"/>
    </row>
    <row r="213" spans="1:67" ht="12.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8"/>
      <c r="BI213" s="8"/>
      <c r="BJ213" s="8"/>
      <c r="BK213" s="8"/>
      <c r="BL213" s="8"/>
      <c r="BM213" s="8"/>
      <c r="BN213" s="8"/>
      <c r="BO213" s="8"/>
    </row>
    <row r="214" spans="1:67" ht="12.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8"/>
      <c r="BI214" s="8"/>
      <c r="BJ214" s="8"/>
      <c r="BK214" s="8"/>
      <c r="BL214" s="8"/>
      <c r="BM214" s="8"/>
      <c r="BN214" s="8"/>
      <c r="BO214" s="8"/>
    </row>
    <row r="215" spans="1:67" ht="12.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8"/>
      <c r="BI215" s="8"/>
      <c r="BJ215" s="8"/>
      <c r="BK215" s="8"/>
      <c r="BL215" s="8"/>
      <c r="BM215" s="8"/>
      <c r="BN215" s="8"/>
      <c r="BO215" s="8"/>
    </row>
    <row r="216" spans="1:67" ht="12.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8"/>
      <c r="BI216" s="8"/>
      <c r="BJ216" s="8"/>
      <c r="BK216" s="8"/>
      <c r="BL216" s="8"/>
      <c r="BM216" s="8"/>
      <c r="BN216" s="8"/>
      <c r="BO216" s="8"/>
    </row>
    <row r="217" spans="1:67" ht="12.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8"/>
      <c r="BI217" s="8"/>
      <c r="BJ217" s="8"/>
      <c r="BK217" s="8"/>
      <c r="BL217" s="8"/>
      <c r="BM217" s="8"/>
      <c r="BN217" s="8"/>
      <c r="BO217" s="8"/>
    </row>
    <row r="218" spans="1:67" ht="12.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8"/>
      <c r="BI218" s="8"/>
      <c r="BJ218" s="8"/>
      <c r="BK218" s="8"/>
      <c r="BL218" s="8"/>
      <c r="BM218" s="8"/>
      <c r="BN218" s="8"/>
      <c r="BO218" s="8"/>
    </row>
    <row r="219" spans="1:67" ht="12.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8"/>
      <c r="BI219" s="8"/>
      <c r="BJ219" s="8"/>
      <c r="BK219" s="8"/>
      <c r="BL219" s="8"/>
      <c r="BM219" s="8"/>
      <c r="BN219" s="8"/>
      <c r="BO219" s="8"/>
    </row>
    <row r="220" spans="1:67" ht="12.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8"/>
      <c r="BI220" s="8"/>
      <c r="BJ220" s="8"/>
      <c r="BK220" s="8"/>
      <c r="BL220" s="8"/>
      <c r="BM220" s="8"/>
      <c r="BN220" s="8"/>
      <c r="BO220" s="8"/>
    </row>
    <row r="221" spans="1:67" ht="12.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8"/>
      <c r="BI221" s="8"/>
      <c r="BJ221" s="8"/>
      <c r="BK221" s="8"/>
      <c r="BL221" s="8"/>
      <c r="BM221" s="8"/>
      <c r="BN221" s="8"/>
      <c r="BO221" s="8"/>
    </row>
    <row r="222" spans="1:67" ht="12.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8"/>
      <c r="BI222" s="8"/>
      <c r="BJ222" s="8"/>
      <c r="BK222" s="8"/>
      <c r="BL222" s="8"/>
      <c r="BM222" s="8"/>
      <c r="BN222" s="8"/>
      <c r="BO222" s="8"/>
    </row>
    <row r="223" spans="1:67" ht="12.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8"/>
      <c r="BI223" s="8"/>
      <c r="BJ223" s="8"/>
      <c r="BK223" s="8"/>
      <c r="BL223" s="8"/>
      <c r="BM223" s="8"/>
      <c r="BN223" s="8"/>
      <c r="BO223" s="8"/>
    </row>
    <row r="224" spans="1:67" ht="12.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8"/>
      <c r="BI224" s="8"/>
      <c r="BJ224" s="8"/>
      <c r="BK224" s="8"/>
      <c r="BL224" s="8"/>
      <c r="BM224" s="8"/>
      <c r="BN224" s="8"/>
      <c r="BO224" s="8"/>
    </row>
    <row r="225" spans="1:67" ht="12.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8"/>
      <c r="BI225" s="8"/>
      <c r="BJ225" s="8"/>
      <c r="BK225" s="8"/>
      <c r="BL225" s="8"/>
      <c r="BM225" s="8"/>
      <c r="BN225" s="8"/>
      <c r="BO225" s="8"/>
    </row>
    <row r="226" spans="1:67" ht="12.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8"/>
      <c r="BI226" s="8"/>
      <c r="BJ226" s="8"/>
      <c r="BK226" s="8"/>
      <c r="BL226" s="8"/>
      <c r="BM226" s="8"/>
      <c r="BN226" s="8"/>
      <c r="BO226" s="8"/>
    </row>
    <row r="227" spans="1:67" ht="12.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8"/>
      <c r="BI227" s="8"/>
      <c r="BJ227" s="8"/>
      <c r="BK227" s="8"/>
      <c r="BL227" s="8"/>
      <c r="BM227" s="8"/>
      <c r="BN227" s="8"/>
      <c r="BO227" s="8"/>
    </row>
    <row r="228" spans="1:67" ht="12.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8"/>
      <c r="BI228" s="8"/>
      <c r="BJ228" s="8"/>
      <c r="BK228" s="8"/>
      <c r="BL228" s="8"/>
      <c r="BM228" s="8"/>
      <c r="BN228" s="8"/>
      <c r="BO228" s="8"/>
    </row>
    <row r="229" spans="1:67" ht="12.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8"/>
      <c r="BI229" s="8"/>
      <c r="BJ229" s="8"/>
      <c r="BK229" s="8"/>
      <c r="BL229" s="8"/>
      <c r="BM229" s="8"/>
      <c r="BN229" s="8"/>
      <c r="BO229" s="8"/>
    </row>
    <row r="230" spans="1:67" ht="12.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8"/>
      <c r="BI230" s="8"/>
      <c r="BJ230" s="8"/>
      <c r="BK230" s="8"/>
      <c r="BL230" s="8"/>
      <c r="BM230" s="8"/>
      <c r="BN230" s="8"/>
      <c r="BO230" s="8"/>
    </row>
    <row r="231" spans="1:67" ht="12.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8"/>
      <c r="BI231" s="8"/>
      <c r="BJ231" s="8"/>
      <c r="BK231" s="8"/>
      <c r="BL231" s="8"/>
      <c r="BM231" s="8"/>
      <c r="BN231" s="8"/>
      <c r="BO231" s="8"/>
    </row>
    <row r="232" spans="1:67" ht="12.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8"/>
      <c r="BI232" s="8"/>
      <c r="BJ232" s="8"/>
      <c r="BK232" s="8"/>
      <c r="BL232" s="8"/>
      <c r="BM232" s="8"/>
      <c r="BN232" s="8"/>
      <c r="BO232" s="8"/>
    </row>
    <row r="233" spans="1:67" ht="12.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8"/>
      <c r="BI233" s="8"/>
      <c r="BJ233" s="8"/>
      <c r="BK233" s="8"/>
      <c r="BL233" s="8"/>
      <c r="BM233" s="8"/>
      <c r="BN233" s="8"/>
      <c r="BO233" s="8"/>
    </row>
    <row r="234" spans="1:67" ht="12.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8"/>
      <c r="BI234" s="8"/>
      <c r="BJ234" s="8"/>
      <c r="BK234" s="8"/>
      <c r="BL234" s="8"/>
      <c r="BM234" s="8"/>
      <c r="BN234" s="8"/>
      <c r="BO234" s="8"/>
    </row>
    <row r="235" spans="1:67" ht="12.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8"/>
      <c r="BI235" s="8"/>
      <c r="BJ235" s="8"/>
      <c r="BK235" s="8"/>
      <c r="BL235" s="8"/>
      <c r="BM235" s="8"/>
      <c r="BN235" s="8"/>
      <c r="BO235" s="8"/>
    </row>
    <row r="236" spans="1:67" ht="12.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8"/>
      <c r="BI236" s="8"/>
      <c r="BJ236" s="8"/>
      <c r="BK236" s="8"/>
      <c r="BL236" s="8"/>
      <c r="BM236" s="8"/>
      <c r="BN236" s="8"/>
      <c r="BO236" s="8"/>
    </row>
    <row r="237" spans="1:67" ht="12.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8"/>
      <c r="BI237" s="8"/>
      <c r="BJ237" s="8"/>
      <c r="BK237" s="8"/>
      <c r="BL237" s="8"/>
      <c r="BM237" s="8"/>
      <c r="BN237" s="8"/>
      <c r="BO237" s="8"/>
    </row>
    <row r="238" spans="1:67" ht="12.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8"/>
      <c r="BI238" s="8"/>
      <c r="BJ238" s="8"/>
      <c r="BK238" s="8"/>
      <c r="BL238" s="8"/>
      <c r="BM238" s="8"/>
      <c r="BN238" s="8"/>
      <c r="BO238" s="8"/>
    </row>
    <row r="239" spans="1:67" ht="12.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8"/>
      <c r="BI239" s="8"/>
      <c r="BJ239" s="8"/>
      <c r="BK239" s="8"/>
      <c r="BL239" s="8"/>
      <c r="BM239" s="8"/>
      <c r="BN239" s="8"/>
      <c r="BO239" s="8"/>
    </row>
    <row r="240" spans="1:67" ht="12.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8"/>
      <c r="BI240" s="8"/>
      <c r="BJ240" s="8"/>
      <c r="BK240" s="8"/>
      <c r="BL240" s="8"/>
      <c r="BM240" s="8"/>
      <c r="BN240" s="8"/>
      <c r="BO240" s="8"/>
    </row>
    <row r="241" spans="1:67" ht="12.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8"/>
      <c r="BI241" s="8"/>
      <c r="BJ241" s="8"/>
      <c r="BK241" s="8"/>
      <c r="BL241" s="8"/>
      <c r="BM241" s="8"/>
      <c r="BN241" s="8"/>
      <c r="BO241" s="8"/>
    </row>
    <row r="242" spans="1:67" ht="12.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8"/>
      <c r="BI242" s="8"/>
      <c r="BJ242" s="8"/>
      <c r="BK242" s="8"/>
      <c r="BL242" s="8"/>
      <c r="BM242" s="8"/>
      <c r="BN242" s="8"/>
      <c r="BO242" s="8"/>
    </row>
    <row r="243" spans="1:67" ht="12.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8"/>
      <c r="BI243" s="8"/>
      <c r="BJ243" s="8"/>
      <c r="BK243" s="8"/>
      <c r="BL243" s="8"/>
      <c r="BM243" s="8"/>
      <c r="BN243" s="8"/>
      <c r="BO243" s="8"/>
    </row>
    <row r="244" spans="1:67" ht="12.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8"/>
      <c r="BI244" s="8"/>
      <c r="BJ244" s="8"/>
      <c r="BK244" s="8"/>
      <c r="BL244" s="8"/>
      <c r="BM244" s="8"/>
      <c r="BN244" s="8"/>
      <c r="BO244" s="8"/>
    </row>
    <row r="245" spans="1:67" ht="12.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8"/>
      <c r="BI245" s="8"/>
      <c r="BJ245" s="8"/>
      <c r="BK245" s="8"/>
      <c r="BL245" s="8"/>
      <c r="BM245" s="8"/>
      <c r="BN245" s="8"/>
      <c r="BO245" s="8"/>
    </row>
    <row r="246" spans="1:67" ht="12.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8"/>
      <c r="BI246" s="8"/>
      <c r="BJ246" s="8"/>
      <c r="BK246" s="8"/>
      <c r="BL246" s="8"/>
      <c r="BM246" s="8"/>
      <c r="BN246" s="8"/>
      <c r="BO246" s="8"/>
    </row>
    <row r="247" spans="1:67" ht="12.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8"/>
      <c r="BI247" s="8"/>
      <c r="BJ247" s="8"/>
      <c r="BK247" s="8"/>
      <c r="BL247" s="8"/>
      <c r="BM247" s="8"/>
      <c r="BN247" s="8"/>
      <c r="BO247" s="8"/>
    </row>
    <row r="248" spans="1:67" ht="12.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8"/>
      <c r="BI248" s="8"/>
      <c r="BJ248" s="8"/>
      <c r="BK248" s="8"/>
      <c r="BL248" s="8"/>
      <c r="BM248" s="8"/>
      <c r="BN248" s="8"/>
      <c r="BO248" s="8"/>
    </row>
    <row r="249" spans="1:67" ht="12.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8"/>
      <c r="BI249" s="8"/>
      <c r="BJ249" s="8"/>
      <c r="BK249" s="8"/>
      <c r="BL249" s="8"/>
      <c r="BM249" s="8"/>
      <c r="BN249" s="8"/>
      <c r="BO249" s="8"/>
    </row>
    <row r="250" spans="1:67" ht="12.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8"/>
      <c r="BI250" s="8"/>
      <c r="BJ250" s="8"/>
      <c r="BK250" s="8"/>
      <c r="BL250" s="8"/>
      <c r="BM250" s="8"/>
      <c r="BN250" s="8"/>
      <c r="BO250" s="8"/>
    </row>
    <row r="251" spans="1:67" ht="12.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8"/>
      <c r="BI251" s="8"/>
      <c r="BJ251" s="8"/>
      <c r="BK251" s="8"/>
      <c r="BL251" s="8"/>
      <c r="BM251" s="8"/>
      <c r="BN251" s="8"/>
      <c r="BO251" s="8"/>
    </row>
    <row r="252" spans="1:67" ht="12.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8"/>
      <c r="BI252" s="8"/>
      <c r="BJ252" s="8"/>
      <c r="BK252" s="8"/>
      <c r="BL252" s="8"/>
      <c r="BM252" s="8"/>
      <c r="BN252" s="8"/>
      <c r="BO252" s="8"/>
    </row>
    <row r="253" spans="1:67" ht="12.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8"/>
      <c r="BI253" s="8"/>
      <c r="BJ253" s="8"/>
      <c r="BK253" s="8"/>
      <c r="BL253" s="8"/>
      <c r="BM253" s="8"/>
      <c r="BN253" s="8"/>
      <c r="BO253" s="8"/>
    </row>
    <row r="254" spans="1:67" ht="12.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8"/>
      <c r="BI254" s="8"/>
      <c r="BJ254" s="8"/>
      <c r="BK254" s="8"/>
      <c r="BL254" s="8"/>
      <c r="BM254" s="8"/>
      <c r="BN254" s="8"/>
      <c r="BO254" s="8"/>
    </row>
    <row r="255" spans="1:67" ht="12.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8"/>
      <c r="BI255" s="8"/>
      <c r="BJ255" s="8"/>
      <c r="BK255" s="8"/>
      <c r="BL255" s="8"/>
      <c r="BM255" s="8"/>
      <c r="BN255" s="8"/>
      <c r="BO255" s="8"/>
    </row>
    <row r="256" spans="1:67" ht="12.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8"/>
      <c r="BI256" s="8"/>
      <c r="BJ256" s="8"/>
      <c r="BK256" s="8"/>
      <c r="BL256" s="8"/>
      <c r="BM256" s="8"/>
      <c r="BN256" s="8"/>
      <c r="BO256" s="8"/>
    </row>
    <row r="257" spans="1:67" ht="12.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8"/>
      <c r="BI257" s="8"/>
      <c r="BJ257" s="8"/>
      <c r="BK257" s="8"/>
      <c r="BL257" s="8"/>
      <c r="BM257" s="8"/>
      <c r="BN257" s="8"/>
      <c r="BO257" s="8"/>
    </row>
    <row r="258" spans="1:67" ht="12.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8"/>
      <c r="BI258" s="8"/>
      <c r="BJ258" s="8"/>
      <c r="BK258" s="8"/>
      <c r="BL258" s="8"/>
      <c r="BM258" s="8"/>
      <c r="BN258" s="8"/>
      <c r="BO258" s="8"/>
    </row>
    <row r="259" spans="1:67" ht="12.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8"/>
      <c r="BI259" s="8"/>
      <c r="BJ259" s="8"/>
      <c r="BK259" s="8"/>
      <c r="BL259" s="8"/>
      <c r="BM259" s="8"/>
      <c r="BN259" s="8"/>
      <c r="BO259" s="8"/>
    </row>
    <row r="260" spans="1:67" ht="12.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8"/>
      <c r="BI260" s="8"/>
      <c r="BJ260" s="8"/>
      <c r="BK260" s="8"/>
      <c r="BL260" s="8"/>
      <c r="BM260" s="8"/>
      <c r="BN260" s="8"/>
      <c r="BO260" s="8"/>
    </row>
    <row r="261" spans="1:67" ht="12.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8"/>
      <c r="BI261" s="8"/>
      <c r="BJ261" s="8"/>
      <c r="BK261" s="8"/>
      <c r="BL261" s="8"/>
      <c r="BM261" s="8"/>
      <c r="BN261" s="8"/>
      <c r="BO261" s="8"/>
    </row>
    <row r="262" spans="1:67" ht="12.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8"/>
      <c r="BI262" s="8"/>
      <c r="BJ262" s="8"/>
      <c r="BK262" s="8"/>
      <c r="BL262" s="8"/>
      <c r="BM262" s="8"/>
      <c r="BN262" s="8"/>
      <c r="BO262" s="8"/>
    </row>
    <row r="263" spans="1:67" ht="12.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8"/>
      <c r="BI263" s="8"/>
      <c r="BJ263" s="8"/>
      <c r="BK263" s="8"/>
      <c r="BL263" s="8"/>
      <c r="BM263" s="8"/>
      <c r="BN263" s="8"/>
      <c r="BO263" s="8"/>
    </row>
    <row r="264" spans="1:67" ht="12.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8"/>
      <c r="BI264" s="8"/>
      <c r="BJ264" s="8"/>
      <c r="BK264" s="8"/>
      <c r="BL264" s="8"/>
      <c r="BM264" s="8"/>
      <c r="BN264" s="8"/>
      <c r="BO264" s="8"/>
    </row>
    <row r="265" spans="1:67" ht="12.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8"/>
      <c r="BI265" s="8"/>
      <c r="BJ265" s="8"/>
      <c r="BK265" s="8"/>
      <c r="BL265" s="8"/>
      <c r="BM265" s="8"/>
      <c r="BN265" s="8"/>
      <c r="BO265" s="8"/>
    </row>
    <row r="266" spans="1:67" ht="12.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8"/>
      <c r="BI266" s="8"/>
      <c r="BJ266" s="8"/>
      <c r="BK266" s="8"/>
      <c r="BL266" s="8"/>
      <c r="BM266" s="8"/>
      <c r="BN266" s="8"/>
      <c r="BO266" s="8"/>
    </row>
    <row r="267" spans="1:67" ht="12.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8"/>
      <c r="BI267" s="8"/>
      <c r="BJ267" s="8"/>
      <c r="BK267" s="8"/>
      <c r="BL267" s="8"/>
      <c r="BM267" s="8"/>
      <c r="BN267" s="8"/>
      <c r="BO267" s="8"/>
    </row>
    <row r="268" spans="1:67" ht="12.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8"/>
      <c r="BI268" s="8"/>
      <c r="BJ268" s="8"/>
      <c r="BK268" s="8"/>
      <c r="BL268" s="8"/>
      <c r="BM268" s="8"/>
      <c r="BN268" s="8"/>
      <c r="BO268" s="8"/>
    </row>
    <row r="269" spans="1:67" ht="12.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8"/>
      <c r="BI269" s="8"/>
      <c r="BJ269" s="8"/>
      <c r="BK269" s="8"/>
      <c r="BL269" s="8"/>
      <c r="BM269" s="8"/>
      <c r="BN269" s="8"/>
      <c r="BO269" s="8"/>
    </row>
    <row r="270" spans="1:67" ht="12.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8"/>
      <c r="BI270" s="8"/>
      <c r="BJ270" s="8"/>
      <c r="BK270" s="8"/>
      <c r="BL270" s="8"/>
      <c r="BM270" s="8"/>
      <c r="BN270" s="8"/>
      <c r="BO270" s="8"/>
    </row>
    <row r="271" spans="1:67" ht="12.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8"/>
      <c r="BI271" s="8"/>
      <c r="BJ271" s="8"/>
      <c r="BK271" s="8"/>
      <c r="BL271" s="8"/>
      <c r="BM271" s="8"/>
      <c r="BN271" s="8"/>
      <c r="BO271" s="8"/>
    </row>
    <row r="272" spans="1:67" ht="12.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8"/>
      <c r="BI272" s="8"/>
      <c r="BJ272" s="8"/>
      <c r="BK272" s="8"/>
      <c r="BL272" s="8"/>
      <c r="BM272" s="8"/>
      <c r="BN272" s="8"/>
      <c r="BO272" s="8"/>
    </row>
    <row r="273" spans="1:67" ht="12.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8"/>
      <c r="BI273" s="8"/>
      <c r="BJ273" s="8"/>
      <c r="BK273" s="8"/>
      <c r="BL273" s="8"/>
      <c r="BM273" s="8"/>
      <c r="BN273" s="8"/>
      <c r="BO273" s="8"/>
    </row>
    <row r="274" spans="1:67" ht="12.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8"/>
      <c r="BI274" s="8"/>
      <c r="BJ274" s="8"/>
      <c r="BK274" s="8"/>
      <c r="BL274" s="8"/>
      <c r="BM274" s="8"/>
      <c r="BN274" s="8"/>
      <c r="BO274" s="8"/>
    </row>
    <row r="275" spans="1:67" ht="1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8"/>
      <c r="BI275" s="8"/>
      <c r="BJ275" s="8"/>
      <c r="BK275" s="8"/>
      <c r="BL275" s="8"/>
      <c r="BM275" s="8"/>
      <c r="BN275" s="8"/>
      <c r="BO275" s="8"/>
    </row>
    <row r="276" spans="1:67"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row>
    <row r="277" spans="1:67"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row>
  </sheetData>
  <sheetProtection password="E075" sheet="1" objects="1" scenarios="1" select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277"/>
  <sheetViews>
    <sheetView zoomScalePageLayoutView="0" workbookViewId="0" topLeftCell="A1">
      <selection activeCell="B5" sqref="B5"/>
    </sheetView>
  </sheetViews>
  <sheetFormatPr defaultColWidth="9.140625" defaultRowHeight="12.75"/>
  <cols>
    <col min="1" max="1" width="28.7109375" style="0" customWidth="1"/>
    <col min="2" max="2" width="6.7109375" style="0" customWidth="1"/>
    <col min="3" max="3" width="5.57421875" style="0" customWidth="1"/>
    <col min="4" max="4" width="8.00390625" style="0" customWidth="1"/>
    <col min="5" max="5" width="8.8515625" style="0" customWidth="1"/>
    <col min="6" max="6" width="8.57421875" style="0" customWidth="1"/>
    <col min="7" max="7" width="3.7109375" style="0" customWidth="1"/>
    <col min="8" max="8" width="12.421875" style="0" bestFit="1" customWidth="1"/>
    <col min="9" max="9" width="12.00390625" style="0" bestFit="1" customWidth="1"/>
  </cols>
  <sheetData>
    <row r="1" spans="1:67" ht="15">
      <c r="A1" s="10" t="s">
        <v>45</v>
      </c>
      <c r="B1" s="10" t="s">
        <v>48</v>
      </c>
      <c r="C1" s="36"/>
      <c r="D1" s="36"/>
      <c r="E1" s="36"/>
      <c r="F1" s="37"/>
      <c r="G1" s="9"/>
      <c r="H1" s="9"/>
      <c r="I1" s="9"/>
      <c r="J1" s="9"/>
      <c r="K1" s="6"/>
      <c r="L1" s="6"/>
      <c r="M1" s="6"/>
      <c r="N1" s="6"/>
      <c r="O1" s="6"/>
      <c r="P1" s="6"/>
      <c r="Q1" s="6"/>
      <c r="R1" s="6"/>
      <c r="S1" s="6"/>
      <c r="T1" s="6"/>
      <c r="U1" s="6"/>
      <c r="V1" s="6"/>
      <c r="W1" s="6"/>
      <c r="X1" s="6"/>
      <c r="Y1" s="6"/>
      <c r="Z1" s="6"/>
      <c r="AA1" s="6"/>
      <c r="AB1" s="6"/>
      <c r="AC1" s="6"/>
      <c r="AD1" s="6"/>
      <c r="AE1" s="6"/>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8"/>
      <c r="BI1" s="8"/>
      <c r="BJ1" s="8"/>
      <c r="BK1" s="8"/>
      <c r="BL1" s="8"/>
      <c r="BM1" s="8"/>
      <c r="BN1" s="8"/>
      <c r="BO1" s="8"/>
    </row>
    <row r="2" spans="1:67" ht="15">
      <c r="A2" s="29"/>
      <c r="B2" s="32" t="s">
        <v>3</v>
      </c>
      <c r="C2" s="32" t="s">
        <v>0</v>
      </c>
      <c r="D2" s="32" t="s">
        <v>47</v>
      </c>
      <c r="E2" s="32" t="s">
        <v>53</v>
      </c>
      <c r="F2" s="55" t="s">
        <v>4</v>
      </c>
      <c r="G2" s="9"/>
      <c r="H2" s="9"/>
      <c r="I2" s="9"/>
      <c r="J2" s="9"/>
      <c r="K2" s="6"/>
      <c r="L2" s="6"/>
      <c r="M2" s="6"/>
      <c r="N2" s="6"/>
      <c r="O2" s="6"/>
      <c r="P2" s="6"/>
      <c r="Q2" s="6"/>
      <c r="R2" s="6"/>
      <c r="S2" s="6"/>
      <c r="T2" s="6"/>
      <c r="U2" s="6"/>
      <c r="V2" s="6"/>
      <c r="W2" s="6"/>
      <c r="X2" s="6"/>
      <c r="Y2" s="6"/>
      <c r="Z2" s="6"/>
      <c r="AA2" s="6"/>
      <c r="AB2" s="6"/>
      <c r="AC2" s="6"/>
      <c r="AD2" s="6"/>
      <c r="AE2" s="6"/>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8"/>
      <c r="BI2" s="8"/>
      <c r="BJ2" s="8"/>
      <c r="BK2" s="8"/>
      <c r="BL2" s="8"/>
      <c r="BM2" s="8"/>
      <c r="BN2" s="8"/>
      <c r="BO2" s="8"/>
    </row>
    <row r="3" spans="1:67" ht="15">
      <c r="A3" s="30"/>
      <c r="B3" s="3" t="s">
        <v>55</v>
      </c>
      <c r="C3" s="3" t="s">
        <v>1</v>
      </c>
      <c r="D3" s="3" t="s">
        <v>54</v>
      </c>
      <c r="E3" s="3" t="s">
        <v>50</v>
      </c>
      <c r="F3" s="33" t="s">
        <v>6</v>
      </c>
      <c r="G3" s="9"/>
      <c r="H3" s="9"/>
      <c r="I3" s="9"/>
      <c r="J3" s="9"/>
      <c r="K3" s="6"/>
      <c r="L3" s="6"/>
      <c r="M3" s="6"/>
      <c r="N3" s="6"/>
      <c r="O3" s="6"/>
      <c r="P3" s="6"/>
      <c r="Q3" s="6"/>
      <c r="R3" s="6"/>
      <c r="S3" s="6"/>
      <c r="T3" s="6"/>
      <c r="U3" s="6"/>
      <c r="V3" s="6"/>
      <c r="W3" s="6"/>
      <c r="X3" s="6"/>
      <c r="Y3" s="6"/>
      <c r="Z3" s="6"/>
      <c r="AA3" s="6"/>
      <c r="AB3" s="6"/>
      <c r="AC3" s="6"/>
      <c r="AD3" s="6"/>
      <c r="AE3" s="6"/>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8"/>
      <c r="BI3" s="8"/>
      <c r="BJ3" s="8"/>
      <c r="BK3" s="8"/>
      <c r="BL3" s="8"/>
      <c r="BM3" s="8"/>
      <c r="BN3" s="8"/>
      <c r="BO3" s="8"/>
    </row>
    <row r="4" spans="1:67" ht="15">
      <c r="A4" s="31" t="s">
        <v>9</v>
      </c>
      <c r="B4" s="34" t="s">
        <v>56</v>
      </c>
      <c r="C4" s="34" t="s">
        <v>2</v>
      </c>
      <c r="D4" s="34" t="s">
        <v>4</v>
      </c>
      <c r="E4" s="34" t="s">
        <v>7</v>
      </c>
      <c r="F4" s="35" t="s">
        <v>51</v>
      </c>
      <c r="G4" s="9"/>
      <c r="H4" s="9"/>
      <c r="I4" s="9"/>
      <c r="J4" s="9"/>
      <c r="K4" s="6"/>
      <c r="L4" s="6"/>
      <c r="M4" s="6"/>
      <c r="N4" s="6"/>
      <c r="O4" s="6"/>
      <c r="P4" s="6"/>
      <c r="Q4" s="6"/>
      <c r="R4" s="6"/>
      <c r="S4" s="6"/>
      <c r="T4" s="6"/>
      <c r="U4" s="6"/>
      <c r="V4" s="6"/>
      <c r="W4" s="6"/>
      <c r="X4" s="6"/>
      <c r="Y4" s="6"/>
      <c r="Z4" s="6"/>
      <c r="AA4" s="6"/>
      <c r="AB4" s="6"/>
      <c r="AC4" s="6"/>
      <c r="AD4" s="6"/>
      <c r="AE4" s="6"/>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8"/>
      <c r="BI4" s="8"/>
      <c r="BJ4" s="8"/>
      <c r="BK4" s="8"/>
      <c r="BL4" s="8"/>
      <c r="BM4" s="8"/>
      <c r="BN4" s="8"/>
      <c r="BO4" s="8"/>
    </row>
    <row r="5" spans="1:67" ht="15">
      <c r="A5" s="22" t="s">
        <v>29</v>
      </c>
      <c r="B5" s="56">
        <v>19</v>
      </c>
      <c r="C5" s="57">
        <v>4</v>
      </c>
      <c r="D5" s="58">
        <v>1</v>
      </c>
      <c r="E5" s="59">
        <v>153</v>
      </c>
      <c r="F5" s="25">
        <f>((E5)*((B5*C5*EquipmentSpecs!B5)/8.25))/D5</f>
        <v>1198.0363636363634</v>
      </c>
      <c r="G5" s="9"/>
      <c r="H5" s="9"/>
      <c r="I5" s="9"/>
      <c r="J5" s="9"/>
      <c r="K5" s="6"/>
      <c r="L5" s="6"/>
      <c r="M5" s="6"/>
      <c r="N5" s="6"/>
      <c r="O5" s="6"/>
      <c r="P5" s="6"/>
      <c r="Q5" s="6"/>
      <c r="R5" s="6"/>
      <c r="S5" s="6"/>
      <c r="T5" s="6"/>
      <c r="U5" s="6"/>
      <c r="V5" s="6"/>
      <c r="W5" s="6"/>
      <c r="X5" s="6"/>
      <c r="Y5" s="6"/>
      <c r="Z5" s="6"/>
      <c r="AA5" s="6"/>
      <c r="AB5" s="6"/>
      <c r="AC5" s="6"/>
      <c r="AD5" s="6"/>
      <c r="AE5" s="6"/>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8"/>
      <c r="BI5" s="8"/>
      <c r="BJ5" s="8"/>
      <c r="BK5" s="8"/>
      <c r="BL5" s="8"/>
      <c r="BM5" s="8"/>
      <c r="BN5" s="8"/>
      <c r="BO5" s="8"/>
    </row>
    <row r="6" spans="1:67" ht="15">
      <c r="A6" s="23" t="s">
        <v>24</v>
      </c>
      <c r="B6" s="60">
        <v>19</v>
      </c>
      <c r="C6" s="61">
        <v>4</v>
      </c>
      <c r="D6" s="62">
        <v>1</v>
      </c>
      <c r="E6" s="63">
        <v>153</v>
      </c>
      <c r="F6" s="26">
        <f>((E6)*((B6*C6*EquipmentSpecs!B6)/8.25))/D6</f>
        <v>1198.0363636363634</v>
      </c>
      <c r="G6" s="9"/>
      <c r="H6" s="9"/>
      <c r="I6" s="9"/>
      <c r="J6" s="9"/>
      <c r="K6" s="6"/>
      <c r="L6" s="6"/>
      <c r="M6" s="6"/>
      <c r="N6" s="6"/>
      <c r="O6" s="6"/>
      <c r="P6" s="6"/>
      <c r="Q6" s="6"/>
      <c r="R6" s="6"/>
      <c r="S6" s="6"/>
      <c r="T6" s="6"/>
      <c r="U6" s="6"/>
      <c r="V6" s="6"/>
      <c r="W6" s="6"/>
      <c r="X6" s="6"/>
      <c r="Y6" s="6"/>
      <c r="Z6" s="6"/>
      <c r="AA6" s="6"/>
      <c r="AB6" s="6"/>
      <c r="AC6" s="6"/>
      <c r="AD6" s="6"/>
      <c r="AE6" s="6"/>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8"/>
      <c r="BI6" s="8"/>
      <c r="BJ6" s="8"/>
      <c r="BK6" s="8"/>
      <c r="BL6" s="8"/>
      <c r="BM6" s="8"/>
      <c r="BN6" s="8"/>
      <c r="BO6" s="8"/>
    </row>
    <row r="7" spans="1:67" ht="15">
      <c r="A7" s="23" t="s">
        <v>25</v>
      </c>
      <c r="B7" s="60">
        <v>25</v>
      </c>
      <c r="C7" s="61">
        <v>4</v>
      </c>
      <c r="D7" s="62">
        <v>1</v>
      </c>
      <c r="E7" s="63">
        <v>116</v>
      </c>
      <c r="F7" s="26">
        <f>((E7)*((B7*C7*EquipmentSpecs!B7)/8.25))/D7</f>
        <v>1195.151515151515</v>
      </c>
      <c r="G7" s="9"/>
      <c r="H7" s="9"/>
      <c r="I7" s="9"/>
      <c r="J7" s="9"/>
      <c r="K7" s="6"/>
      <c r="L7" s="6"/>
      <c r="M7" s="6"/>
      <c r="N7" s="6"/>
      <c r="O7" s="6"/>
      <c r="P7" s="6"/>
      <c r="Q7" s="6"/>
      <c r="R7" s="6"/>
      <c r="S7" s="6"/>
      <c r="T7" s="6"/>
      <c r="U7" s="6"/>
      <c r="V7" s="6"/>
      <c r="W7" s="6"/>
      <c r="X7" s="6"/>
      <c r="Y7" s="6"/>
      <c r="Z7" s="6"/>
      <c r="AA7" s="6"/>
      <c r="AB7" s="6"/>
      <c r="AC7" s="6"/>
      <c r="AD7" s="6"/>
      <c r="AE7" s="6"/>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8"/>
      <c r="BI7" s="8"/>
      <c r="BJ7" s="8"/>
      <c r="BK7" s="8"/>
      <c r="BL7" s="8"/>
      <c r="BM7" s="8"/>
      <c r="BN7" s="8"/>
      <c r="BO7" s="8"/>
    </row>
    <row r="8" spans="1:67" ht="15">
      <c r="A8" s="23" t="s">
        <v>30</v>
      </c>
      <c r="B8" s="60">
        <v>38</v>
      </c>
      <c r="C8" s="61">
        <v>4</v>
      </c>
      <c r="D8" s="62">
        <v>1</v>
      </c>
      <c r="E8" s="63">
        <v>77</v>
      </c>
      <c r="F8" s="26">
        <f>((E8)*((B8*C8*EquipmentSpecs!B8)/8.25))/D8</f>
        <v>1205.8666666666666</v>
      </c>
      <c r="G8" s="9"/>
      <c r="H8" s="9"/>
      <c r="I8" s="9"/>
      <c r="J8" s="9"/>
      <c r="K8" s="6"/>
      <c r="L8" s="6"/>
      <c r="M8" s="6"/>
      <c r="N8" s="6"/>
      <c r="O8" s="6"/>
      <c r="P8" s="6"/>
      <c r="Q8" s="6"/>
      <c r="R8" s="6"/>
      <c r="S8" s="6"/>
      <c r="T8" s="6"/>
      <c r="U8" s="6"/>
      <c r="V8" s="6"/>
      <c r="W8" s="6"/>
      <c r="X8" s="6"/>
      <c r="Y8" s="6"/>
      <c r="Z8" s="6"/>
      <c r="AA8" s="6"/>
      <c r="AB8" s="6"/>
      <c r="AC8" s="6"/>
      <c r="AD8" s="6"/>
      <c r="AE8" s="6"/>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8"/>
      <c r="BI8" s="8"/>
      <c r="BJ8" s="8"/>
      <c r="BK8" s="8"/>
      <c r="BL8" s="8"/>
      <c r="BM8" s="8"/>
      <c r="BN8" s="8"/>
      <c r="BO8" s="8"/>
    </row>
    <row r="9" spans="1:67" ht="15">
      <c r="A9" s="23" t="s">
        <v>33</v>
      </c>
      <c r="B9" s="60">
        <v>19</v>
      </c>
      <c r="C9" s="61">
        <v>4</v>
      </c>
      <c r="D9" s="62">
        <v>1</v>
      </c>
      <c r="E9" s="63">
        <v>153</v>
      </c>
      <c r="F9" s="26">
        <f>((E9)*((B9*C9*EquipmentSpecs!B9)/8.25))/D9</f>
        <v>1198.0363636363634</v>
      </c>
      <c r="G9" s="9"/>
      <c r="H9" s="9"/>
      <c r="I9" s="9"/>
      <c r="J9" s="9"/>
      <c r="K9" s="6"/>
      <c r="L9" s="6"/>
      <c r="M9" s="6"/>
      <c r="N9" s="6"/>
      <c r="O9" s="6"/>
      <c r="P9" s="6"/>
      <c r="Q9" s="6"/>
      <c r="R9" s="6"/>
      <c r="S9" s="6"/>
      <c r="T9" s="6"/>
      <c r="U9" s="6"/>
      <c r="V9" s="6"/>
      <c r="W9" s="6"/>
      <c r="X9" s="6"/>
      <c r="Y9" s="6"/>
      <c r="Z9" s="6"/>
      <c r="AA9" s="6"/>
      <c r="AB9" s="6"/>
      <c r="AC9" s="6"/>
      <c r="AD9" s="6"/>
      <c r="AE9" s="6"/>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8"/>
      <c r="BI9" s="8"/>
      <c r="BJ9" s="8"/>
      <c r="BK9" s="8"/>
      <c r="BL9" s="8"/>
      <c r="BM9" s="8"/>
      <c r="BN9" s="8"/>
      <c r="BO9" s="8"/>
    </row>
    <row r="10" spans="1:67" ht="15">
      <c r="A10" s="23" t="s">
        <v>31</v>
      </c>
      <c r="B10" s="60">
        <v>32</v>
      </c>
      <c r="C10" s="61">
        <v>5.5</v>
      </c>
      <c r="D10" s="62">
        <v>1</v>
      </c>
      <c r="E10" s="63">
        <v>66</v>
      </c>
      <c r="F10" s="26">
        <f>((E10)*((B10*C10*EquipmentSpecs!B10)/8.25))/D10</f>
        <v>1196.8</v>
      </c>
      <c r="G10" s="9"/>
      <c r="H10" s="9"/>
      <c r="I10" s="9"/>
      <c r="J10" s="9"/>
      <c r="K10" s="6"/>
      <c r="L10" s="6"/>
      <c r="M10" s="6"/>
      <c r="N10" s="6"/>
      <c r="O10" s="6"/>
      <c r="P10" s="6"/>
      <c r="Q10" s="6"/>
      <c r="R10" s="6"/>
      <c r="S10" s="6"/>
      <c r="T10" s="6"/>
      <c r="U10" s="6"/>
      <c r="V10" s="6"/>
      <c r="W10" s="6"/>
      <c r="X10" s="6"/>
      <c r="Y10" s="6"/>
      <c r="Z10" s="6"/>
      <c r="AA10" s="6"/>
      <c r="AB10" s="6"/>
      <c r="AC10" s="6"/>
      <c r="AD10" s="6"/>
      <c r="AE10" s="6"/>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8"/>
      <c r="BI10" s="8"/>
      <c r="BJ10" s="8"/>
      <c r="BK10" s="8"/>
      <c r="BL10" s="8"/>
      <c r="BM10" s="8"/>
      <c r="BN10" s="8"/>
      <c r="BO10" s="8"/>
    </row>
    <row r="11" spans="1:67" ht="15">
      <c r="A11" s="23" t="s">
        <v>17</v>
      </c>
      <c r="B11" s="60">
        <v>38</v>
      </c>
      <c r="C11" s="61">
        <v>4.5</v>
      </c>
      <c r="D11" s="62">
        <v>1</v>
      </c>
      <c r="E11" s="63">
        <v>72</v>
      </c>
      <c r="F11" s="26">
        <f>((E11)*((B11*C11*EquipmentSpecs!B11)/8.25))/D11</f>
        <v>1193.8909090909092</v>
      </c>
      <c r="G11" s="9"/>
      <c r="H11" s="9"/>
      <c r="I11" s="9"/>
      <c r="J11" s="9"/>
      <c r="K11" s="6"/>
      <c r="L11" s="6"/>
      <c r="M11" s="6"/>
      <c r="N11" s="6"/>
      <c r="O11" s="6"/>
      <c r="P11" s="6"/>
      <c r="Q11" s="6"/>
      <c r="R11" s="6"/>
      <c r="S11" s="6"/>
      <c r="T11" s="6"/>
      <c r="U11" s="6"/>
      <c r="V11" s="6"/>
      <c r="W11" s="6"/>
      <c r="X11" s="6"/>
      <c r="Y11" s="6"/>
      <c r="Z11" s="6"/>
      <c r="AA11" s="6"/>
      <c r="AB11" s="6"/>
      <c r="AC11" s="6"/>
      <c r="AD11" s="6"/>
      <c r="AE11" s="6"/>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8"/>
      <c r="BI11" s="8"/>
      <c r="BJ11" s="8"/>
      <c r="BK11" s="8"/>
      <c r="BL11" s="8"/>
      <c r="BM11" s="8"/>
      <c r="BN11" s="8"/>
      <c r="BO11" s="8"/>
    </row>
    <row r="12" spans="1:67" ht="15">
      <c r="A12" s="23" t="s">
        <v>18</v>
      </c>
      <c r="B12" s="60">
        <v>32</v>
      </c>
      <c r="C12" s="61">
        <v>5</v>
      </c>
      <c r="D12" s="62">
        <v>1</v>
      </c>
      <c r="E12" s="63">
        <v>73</v>
      </c>
      <c r="F12" s="26">
        <f>((E12)*((B12*C12*EquipmentSpecs!B12)/8.25))/D12</f>
        <v>1203.3939393939393</v>
      </c>
      <c r="G12" s="9"/>
      <c r="H12" s="9"/>
      <c r="I12" s="9"/>
      <c r="J12" s="9"/>
      <c r="K12" s="6"/>
      <c r="L12" s="6"/>
      <c r="M12" s="6"/>
      <c r="N12" s="6"/>
      <c r="O12" s="6"/>
      <c r="P12" s="6"/>
      <c r="Q12" s="6"/>
      <c r="R12" s="6"/>
      <c r="S12" s="6"/>
      <c r="T12" s="6"/>
      <c r="U12" s="6"/>
      <c r="V12" s="6"/>
      <c r="W12" s="6"/>
      <c r="X12" s="6"/>
      <c r="Y12" s="6"/>
      <c r="Z12" s="6"/>
      <c r="AA12" s="6"/>
      <c r="AB12" s="6"/>
      <c r="AC12" s="6"/>
      <c r="AD12" s="6"/>
      <c r="AE12" s="6"/>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8"/>
      <c r="BI12" s="8"/>
      <c r="BJ12" s="8"/>
      <c r="BK12" s="8"/>
      <c r="BL12" s="8"/>
      <c r="BM12" s="8"/>
      <c r="BN12" s="8"/>
      <c r="BO12" s="8"/>
    </row>
    <row r="13" spans="1:67" ht="15">
      <c r="A13" s="23" t="s">
        <v>26</v>
      </c>
      <c r="B13" s="60">
        <v>30</v>
      </c>
      <c r="C13" s="61">
        <v>7</v>
      </c>
      <c r="D13" s="62">
        <v>1</v>
      </c>
      <c r="E13" s="63">
        <v>55</v>
      </c>
      <c r="F13" s="26">
        <f>((E13)*((B13*C13*EquipmentSpecs!B13)/8.25))/D13</f>
        <v>1190</v>
      </c>
      <c r="G13" s="9"/>
      <c r="H13" s="9"/>
      <c r="I13" s="9"/>
      <c r="J13" s="9"/>
      <c r="K13" s="6"/>
      <c r="L13" s="6"/>
      <c r="M13" s="6"/>
      <c r="N13" s="6"/>
      <c r="O13" s="6"/>
      <c r="P13" s="6"/>
      <c r="Q13" s="6"/>
      <c r="R13" s="6"/>
      <c r="S13" s="6"/>
      <c r="T13" s="6"/>
      <c r="U13" s="6"/>
      <c r="V13" s="6"/>
      <c r="W13" s="6"/>
      <c r="X13" s="6"/>
      <c r="Y13" s="6"/>
      <c r="Z13" s="6"/>
      <c r="AA13" s="6"/>
      <c r="AB13" s="6"/>
      <c r="AC13" s="6"/>
      <c r="AD13" s="6"/>
      <c r="AE13" s="6"/>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8"/>
      <c r="BI13" s="8"/>
      <c r="BJ13" s="8"/>
      <c r="BK13" s="8"/>
      <c r="BL13" s="8"/>
      <c r="BM13" s="8"/>
      <c r="BN13" s="8"/>
      <c r="BO13" s="8"/>
    </row>
    <row r="14" spans="1:67" ht="15">
      <c r="A14" s="23" t="s">
        <v>19</v>
      </c>
      <c r="B14" s="60">
        <v>32</v>
      </c>
      <c r="C14" s="61">
        <v>6</v>
      </c>
      <c r="D14" s="62">
        <v>1</v>
      </c>
      <c r="E14" s="63">
        <v>61</v>
      </c>
      <c r="F14" s="26">
        <f>((E14)*((B14*C14*EquipmentSpecs!B14)/8.25))/D14</f>
        <v>1206.6909090909091</v>
      </c>
      <c r="G14" s="9"/>
      <c r="H14" s="9"/>
      <c r="I14" s="9"/>
      <c r="J14" s="9"/>
      <c r="K14" s="6"/>
      <c r="L14" s="6"/>
      <c r="M14" s="6"/>
      <c r="N14" s="6"/>
      <c r="O14" s="6"/>
      <c r="P14" s="6"/>
      <c r="Q14" s="6"/>
      <c r="R14" s="6"/>
      <c r="S14" s="6"/>
      <c r="T14" s="6"/>
      <c r="U14" s="6"/>
      <c r="V14" s="6"/>
      <c r="W14" s="6"/>
      <c r="X14" s="6"/>
      <c r="Y14" s="6"/>
      <c r="Z14" s="6"/>
      <c r="AA14" s="6"/>
      <c r="AB14" s="6"/>
      <c r="AC14" s="6"/>
      <c r="AD14" s="6"/>
      <c r="AE14" s="6"/>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8"/>
      <c r="BI14" s="8"/>
      <c r="BJ14" s="8"/>
      <c r="BK14" s="8"/>
      <c r="BL14" s="8"/>
      <c r="BM14" s="8"/>
      <c r="BN14" s="8"/>
      <c r="BO14" s="8"/>
    </row>
    <row r="15" spans="1:67" ht="15">
      <c r="A15" s="23" t="s">
        <v>28</v>
      </c>
      <c r="B15" s="60">
        <v>38</v>
      </c>
      <c r="C15" s="61">
        <v>5</v>
      </c>
      <c r="D15" s="62">
        <v>1</v>
      </c>
      <c r="E15" s="63">
        <v>61</v>
      </c>
      <c r="F15" s="26">
        <f>((E15)*((B15*C15*EquipmentSpecs!B15)/8.25))/D15</f>
        <v>1194.121212121212</v>
      </c>
      <c r="G15" s="9"/>
      <c r="H15" s="9"/>
      <c r="I15" s="9"/>
      <c r="J15" s="9"/>
      <c r="K15" s="6"/>
      <c r="L15" s="6"/>
      <c r="M15" s="6"/>
      <c r="N15" s="6"/>
      <c r="O15" s="6"/>
      <c r="P15" s="6"/>
      <c r="Q15" s="6"/>
      <c r="R15" s="6"/>
      <c r="S15" s="6"/>
      <c r="T15" s="6"/>
      <c r="U15" s="6"/>
      <c r="V15" s="6"/>
      <c r="W15" s="6"/>
      <c r="X15" s="6"/>
      <c r="Y15" s="6"/>
      <c r="Z15" s="6"/>
      <c r="AA15" s="6"/>
      <c r="AB15" s="6"/>
      <c r="AC15" s="6"/>
      <c r="AD15" s="6"/>
      <c r="AE15" s="6"/>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8"/>
      <c r="BI15" s="8"/>
      <c r="BJ15" s="8"/>
      <c r="BK15" s="8"/>
      <c r="BL15" s="8"/>
      <c r="BM15" s="8"/>
      <c r="BN15" s="8"/>
      <c r="BO15" s="8"/>
    </row>
    <row r="16" spans="1:67" ht="15">
      <c r="A16" s="23" t="s">
        <v>34</v>
      </c>
      <c r="B16" s="60">
        <v>30</v>
      </c>
      <c r="C16" s="61">
        <v>7</v>
      </c>
      <c r="D16" s="62">
        <v>1</v>
      </c>
      <c r="E16" s="63">
        <v>59</v>
      </c>
      <c r="F16" s="26">
        <f>((E16)*((B16*C16*EquipmentSpecs!B16)/8.25))/D16</f>
        <v>1201.4545454545455</v>
      </c>
      <c r="G16" s="9"/>
      <c r="H16" s="9"/>
      <c r="I16" s="9"/>
      <c r="J16" s="9"/>
      <c r="K16" s="6"/>
      <c r="L16" s="6"/>
      <c r="M16" s="6"/>
      <c r="N16" s="6"/>
      <c r="O16" s="6"/>
      <c r="P16" s="6"/>
      <c r="Q16" s="6"/>
      <c r="R16" s="6"/>
      <c r="S16" s="6"/>
      <c r="T16" s="6"/>
      <c r="U16" s="6"/>
      <c r="V16" s="6"/>
      <c r="W16" s="6"/>
      <c r="X16" s="6"/>
      <c r="Y16" s="6"/>
      <c r="Z16" s="6"/>
      <c r="AA16" s="6"/>
      <c r="AB16" s="6"/>
      <c r="AC16" s="6"/>
      <c r="AD16" s="6"/>
      <c r="AE16" s="6"/>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8"/>
      <c r="BI16" s="8"/>
      <c r="BJ16" s="8"/>
      <c r="BK16" s="8"/>
      <c r="BL16" s="8"/>
      <c r="BM16" s="8"/>
      <c r="BN16" s="8"/>
      <c r="BO16" s="8"/>
    </row>
    <row r="17" spans="1:67" ht="15">
      <c r="A17" s="23" t="s">
        <v>37</v>
      </c>
      <c r="B17" s="60">
        <v>45</v>
      </c>
      <c r="C17" s="61">
        <v>7</v>
      </c>
      <c r="D17" s="62">
        <v>1</v>
      </c>
      <c r="E17" s="63">
        <v>39</v>
      </c>
      <c r="F17" s="26">
        <f>((E17)*((B17*C17*EquipmentSpecs!B17)/8.25))/D17</f>
        <v>1191.2727272727273</v>
      </c>
      <c r="G17" s="9"/>
      <c r="H17" s="9"/>
      <c r="I17" s="9"/>
      <c r="J17" s="9"/>
      <c r="K17" s="6"/>
      <c r="L17" s="6"/>
      <c r="M17" s="6"/>
      <c r="N17" s="6"/>
      <c r="O17" s="6"/>
      <c r="P17" s="6"/>
      <c r="Q17" s="6"/>
      <c r="R17" s="6"/>
      <c r="S17" s="6"/>
      <c r="T17" s="6"/>
      <c r="U17" s="6"/>
      <c r="V17" s="6"/>
      <c r="W17" s="6"/>
      <c r="X17" s="6"/>
      <c r="Y17" s="6"/>
      <c r="Z17" s="6"/>
      <c r="AA17" s="6"/>
      <c r="AB17" s="6"/>
      <c r="AC17" s="6"/>
      <c r="AD17" s="6"/>
      <c r="AE17" s="6"/>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8"/>
      <c r="BI17" s="8"/>
      <c r="BJ17" s="8"/>
      <c r="BK17" s="8"/>
      <c r="BL17" s="8"/>
      <c r="BM17" s="8"/>
      <c r="BN17" s="8"/>
      <c r="BO17" s="8"/>
    </row>
    <row r="18" spans="1:67" ht="15">
      <c r="A18" s="23" t="s">
        <v>10</v>
      </c>
      <c r="B18" s="60">
        <v>36</v>
      </c>
      <c r="C18" s="61">
        <v>7</v>
      </c>
      <c r="D18" s="62">
        <v>1</v>
      </c>
      <c r="E18" s="63">
        <v>46</v>
      </c>
      <c r="F18" s="26">
        <f>((E18)*((B18*C18*EquipmentSpecs!B18)/8.25))/D18</f>
        <v>1194.3272727272727</v>
      </c>
      <c r="G18" s="9"/>
      <c r="H18" s="9"/>
      <c r="I18" s="9"/>
      <c r="J18" s="9"/>
      <c r="K18" s="6"/>
      <c r="L18" s="6"/>
      <c r="M18" s="6"/>
      <c r="N18" s="6"/>
      <c r="O18" s="6"/>
      <c r="P18" s="6"/>
      <c r="Q18" s="6"/>
      <c r="R18" s="6"/>
      <c r="S18" s="6"/>
      <c r="T18" s="6"/>
      <c r="U18" s="6"/>
      <c r="V18" s="6"/>
      <c r="W18" s="6"/>
      <c r="X18" s="6"/>
      <c r="Y18" s="6"/>
      <c r="Z18" s="6"/>
      <c r="AA18" s="6"/>
      <c r="AB18" s="6"/>
      <c r="AC18" s="6"/>
      <c r="AD18" s="6"/>
      <c r="AE18" s="6"/>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8"/>
      <c r="BI18" s="8"/>
      <c r="BJ18" s="8"/>
      <c r="BK18" s="8"/>
      <c r="BL18" s="8"/>
      <c r="BM18" s="8"/>
      <c r="BN18" s="8"/>
      <c r="BO18" s="8"/>
    </row>
    <row r="19" spans="1:67" ht="15">
      <c r="A19" s="23" t="s">
        <v>35</v>
      </c>
      <c r="B19" s="60">
        <v>38</v>
      </c>
      <c r="C19" s="61">
        <v>5</v>
      </c>
      <c r="D19" s="62">
        <v>1</v>
      </c>
      <c r="E19" s="63">
        <v>65</v>
      </c>
      <c r="F19" s="26">
        <f>((E19)*((B19*C19*EquipmentSpecs!B19)/8.25))/D19</f>
        <v>1197.5757575757577</v>
      </c>
      <c r="G19" s="9"/>
      <c r="H19" s="9"/>
      <c r="I19" s="9"/>
      <c r="J19" s="9"/>
      <c r="K19" s="6"/>
      <c r="L19" s="6"/>
      <c r="M19" s="6"/>
      <c r="N19" s="6"/>
      <c r="O19" s="6"/>
      <c r="P19" s="6"/>
      <c r="Q19" s="6"/>
      <c r="R19" s="6"/>
      <c r="S19" s="6"/>
      <c r="T19" s="6"/>
      <c r="U19" s="6"/>
      <c r="V19" s="6"/>
      <c r="W19" s="6"/>
      <c r="X19" s="6"/>
      <c r="Y19" s="6"/>
      <c r="Z19" s="6"/>
      <c r="AA19" s="6"/>
      <c r="AB19" s="6"/>
      <c r="AC19" s="6"/>
      <c r="AD19" s="6"/>
      <c r="AE19" s="6"/>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8"/>
      <c r="BI19" s="8"/>
      <c r="BJ19" s="8"/>
      <c r="BK19" s="8"/>
      <c r="BL19" s="8"/>
      <c r="BM19" s="8"/>
      <c r="BN19" s="8"/>
      <c r="BO19" s="8"/>
    </row>
    <row r="20" spans="1:67" ht="15">
      <c r="A20" s="23" t="s">
        <v>41</v>
      </c>
      <c r="B20" s="60">
        <v>60</v>
      </c>
      <c r="C20" s="61">
        <v>12</v>
      </c>
      <c r="D20" s="62">
        <v>1</v>
      </c>
      <c r="E20" s="63">
        <v>21</v>
      </c>
      <c r="F20" s="26">
        <f>((E20)*((B20*C20*EquipmentSpecs!B20)/8.25))/D20</f>
        <v>1191.2727272727273</v>
      </c>
      <c r="G20" s="9"/>
      <c r="H20" s="9"/>
      <c r="I20" s="9"/>
      <c r="J20" s="9"/>
      <c r="K20" s="6"/>
      <c r="L20" s="6"/>
      <c r="M20" s="6"/>
      <c r="N20" s="6"/>
      <c r="O20" s="6"/>
      <c r="P20" s="6"/>
      <c r="Q20" s="6"/>
      <c r="R20" s="6"/>
      <c r="S20" s="6"/>
      <c r="T20" s="6"/>
      <c r="U20" s="6"/>
      <c r="V20" s="6"/>
      <c r="W20" s="6"/>
      <c r="X20" s="6"/>
      <c r="Y20" s="6"/>
      <c r="Z20" s="6"/>
      <c r="AA20" s="6"/>
      <c r="AB20" s="6"/>
      <c r="AC20" s="6"/>
      <c r="AD20" s="6"/>
      <c r="AE20" s="6"/>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8"/>
      <c r="BI20" s="8"/>
      <c r="BJ20" s="8"/>
      <c r="BK20" s="8"/>
      <c r="BL20" s="8"/>
      <c r="BM20" s="8"/>
      <c r="BN20" s="8"/>
      <c r="BO20" s="8"/>
    </row>
    <row r="21" spans="1:67" ht="15">
      <c r="A21" s="23" t="s">
        <v>42</v>
      </c>
      <c r="B21" s="60">
        <v>38</v>
      </c>
      <c r="C21" s="61">
        <v>12</v>
      </c>
      <c r="D21" s="62">
        <v>1</v>
      </c>
      <c r="E21" s="63">
        <v>33</v>
      </c>
      <c r="F21" s="26">
        <f>((E21)*((B21*C21*EquipmentSpecs!B21)/8.25))/D21</f>
        <v>1185.6000000000001</v>
      </c>
      <c r="G21" s="9"/>
      <c r="H21" s="9"/>
      <c r="I21" s="9"/>
      <c r="J21" s="9"/>
      <c r="K21" s="6"/>
      <c r="L21" s="6"/>
      <c r="M21" s="6"/>
      <c r="N21" s="6"/>
      <c r="O21" s="6"/>
      <c r="P21" s="6"/>
      <c r="Q21" s="6"/>
      <c r="R21" s="6"/>
      <c r="S21" s="6"/>
      <c r="T21" s="6"/>
      <c r="U21" s="6"/>
      <c r="V21" s="6"/>
      <c r="W21" s="6"/>
      <c r="X21" s="6"/>
      <c r="Y21" s="6"/>
      <c r="Z21" s="6"/>
      <c r="AA21" s="6"/>
      <c r="AB21" s="6"/>
      <c r="AC21" s="6"/>
      <c r="AD21" s="6"/>
      <c r="AE21" s="6"/>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8"/>
      <c r="BI21" s="8"/>
      <c r="BJ21" s="8"/>
      <c r="BK21" s="8"/>
      <c r="BL21" s="8"/>
      <c r="BM21" s="8"/>
      <c r="BN21" s="8"/>
      <c r="BO21" s="8"/>
    </row>
    <row r="22" spans="1:67" ht="15">
      <c r="A22" s="23" t="s">
        <v>16</v>
      </c>
      <c r="B22" s="60">
        <v>17</v>
      </c>
      <c r="C22" s="61">
        <v>8.5</v>
      </c>
      <c r="D22" s="62">
        <v>1</v>
      </c>
      <c r="E22" s="63">
        <v>81</v>
      </c>
      <c r="F22" s="26">
        <f>((E22)*((B22*C22*EquipmentSpecs!B22)/8.25))/D22</f>
        <v>1205.918181818182</v>
      </c>
      <c r="G22" s="9"/>
      <c r="H22" s="9"/>
      <c r="I22" s="9"/>
      <c r="J22" s="9"/>
      <c r="K22" s="6"/>
      <c r="L22" s="6"/>
      <c r="M22" s="6"/>
      <c r="N22" s="6"/>
      <c r="O22" s="6"/>
      <c r="P22" s="6"/>
      <c r="Q22" s="6"/>
      <c r="R22" s="6"/>
      <c r="S22" s="6"/>
      <c r="T22" s="6"/>
      <c r="U22" s="6"/>
      <c r="V22" s="6"/>
      <c r="W22" s="6"/>
      <c r="X22" s="6"/>
      <c r="Y22" s="6"/>
      <c r="Z22" s="6"/>
      <c r="AA22" s="6"/>
      <c r="AB22" s="6"/>
      <c r="AC22" s="6"/>
      <c r="AD22" s="6"/>
      <c r="AE22" s="6"/>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8"/>
      <c r="BI22" s="8"/>
      <c r="BJ22" s="8"/>
      <c r="BK22" s="8"/>
      <c r="BL22" s="8"/>
      <c r="BM22" s="8"/>
      <c r="BN22" s="8"/>
      <c r="BO22" s="8"/>
    </row>
    <row r="23" spans="1:67" ht="15">
      <c r="A23" s="23" t="s">
        <v>43</v>
      </c>
      <c r="B23" s="60">
        <v>60</v>
      </c>
      <c r="C23" s="61">
        <v>10</v>
      </c>
      <c r="D23" s="62">
        <v>1</v>
      </c>
      <c r="E23" s="63">
        <v>24</v>
      </c>
      <c r="F23" s="26">
        <f>((E23)*((B23*C23*EquipmentSpecs!B23)/8.25))/D23</f>
        <v>1221.8181818181818</v>
      </c>
      <c r="G23" s="9"/>
      <c r="H23" s="9"/>
      <c r="I23" s="9"/>
      <c r="J23" s="9"/>
      <c r="K23" s="6"/>
      <c r="L23" s="6"/>
      <c r="M23" s="6"/>
      <c r="N23" s="6"/>
      <c r="O23" s="6"/>
      <c r="P23" s="6"/>
      <c r="Q23" s="6"/>
      <c r="R23" s="6"/>
      <c r="S23" s="6"/>
      <c r="T23" s="6"/>
      <c r="U23" s="6"/>
      <c r="V23" s="6"/>
      <c r="W23" s="6"/>
      <c r="X23" s="6"/>
      <c r="Y23" s="6"/>
      <c r="Z23" s="6"/>
      <c r="AA23" s="6"/>
      <c r="AB23" s="6"/>
      <c r="AC23" s="6"/>
      <c r="AD23" s="6"/>
      <c r="AE23" s="6"/>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8"/>
      <c r="BI23" s="8"/>
      <c r="BJ23" s="8"/>
      <c r="BK23" s="8"/>
      <c r="BL23" s="8"/>
      <c r="BM23" s="8"/>
      <c r="BN23" s="8"/>
      <c r="BO23" s="8"/>
    </row>
    <row r="24" spans="1:67" ht="15">
      <c r="A24" s="23" t="s">
        <v>21</v>
      </c>
      <c r="B24" s="60">
        <v>38</v>
      </c>
      <c r="C24" s="61">
        <v>7</v>
      </c>
      <c r="D24" s="62">
        <v>1</v>
      </c>
      <c r="E24" s="63">
        <v>44</v>
      </c>
      <c r="F24" s="26">
        <f>((E24)*((B24*C24*EquipmentSpecs!B24)/8.25))/D24</f>
        <v>1205.8666666666668</v>
      </c>
      <c r="G24" s="9"/>
      <c r="H24" s="9"/>
      <c r="I24" s="9"/>
      <c r="J24" s="9"/>
      <c r="K24" s="6"/>
      <c r="L24" s="6"/>
      <c r="M24" s="6"/>
      <c r="N24" s="6"/>
      <c r="O24" s="6"/>
      <c r="P24" s="6"/>
      <c r="Q24" s="6"/>
      <c r="R24" s="6"/>
      <c r="S24" s="6"/>
      <c r="T24" s="6"/>
      <c r="U24" s="6"/>
      <c r="V24" s="6"/>
      <c r="W24" s="6"/>
      <c r="X24" s="6"/>
      <c r="Y24" s="6"/>
      <c r="Z24" s="6"/>
      <c r="AA24" s="6"/>
      <c r="AB24" s="6"/>
      <c r="AC24" s="6"/>
      <c r="AD24" s="6"/>
      <c r="AE24" s="6"/>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8"/>
      <c r="BI24" s="8"/>
      <c r="BJ24" s="8"/>
      <c r="BK24" s="8"/>
      <c r="BL24" s="8"/>
      <c r="BM24" s="8"/>
      <c r="BN24" s="8"/>
      <c r="BO24" s="8"/>
    </row>
    <row r="25" spans="1:67" ht="15">
      <c r="A25" s="23" t="s">
        <v>11</v>
      </c>
      <c r="B25" s="60">
        <v>38</v>
      </c>
      <c r="C25" s="61">
        <v>6</v>
      </c>
      <c r="D25" s="62">
        <v>1</v>
      </c>
      <c r="E25" s="63">
        <v>67</v>
      </c>
      <c r="F25" s="26">
        <f>((E25)*((B25*C25*EquipmentSpecs!B25)/8.25))/D25</f>
        <v>1203.5636363636365</v>
      </c>
      <c r="G25" s="9"/>
      <c r="H25" s="9"/>
      <c r="I25" s="9"/>
      <c r="J25" s="9"/>
      <c r="K25" s="6"/>
      <c r="L25" s="6"/>
      <c r="M25" s="6"/>
      <c r="N25" s="6"/>
      <c r="O25" s="6"/>
      <c r="P25" s="6"/>
      <c r="Q25" s="6"/>
      <c r="R25" s="6"/>
      <c r="S25" s="6"/>
      <c r="T25" s="6"/>
      <c r="U25" s="6"/>
      <c r="V25" s="6"/>
      <c r="W25" s="6"/>
      <c r="X25" s="6"/>
      <c r="Y25" s="6"/>
      <c r="Z25" s="6"/>
      <c r="AA25" s="6"/>
      <c r="AB25" s="6"/>
      <c r="AC25" s="6"/>
      <c r="AD25" s="6"/>
      <c r="AE25" s="6"/>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8"/>
      <c r="BI25" s="8"/>
      <c r="BJ25" s="8"/>
      <c r="BK25" s="8"/>
      <c r="BL25" s="8"/>
      <c r="BM25" s="8"/>
      <c r="BN25" s="8"/>
      <c r="BO25" s="8"/>
    </row>
    <row r="26" spans="1:67" ht="15">
      <c r="A26" s="23" t="s">
        <v>15</v>
      </c>
      <c r="B26" s="60">
        <v>38</v>
      </c>
      <c r="C26" s="61">
        <v>6</v>
      </c>
      <c r="D26" s="62">
        <v>1</v>
      </c>
      <c r="E26" s="63">
        <v>67</v>
      </c>
      <c r="F26" s="26">
        <f>((E26)*((B26*C26*EquipmentSpecs!B26)/8.25))/D26</f>
        <v>1203.5636363636365</v>
      </c>
      <c r="G26" s="9"/>
      <c r="H26" s="9"/>
      <c r="I26" s="9"/>
      <c r="J26" s="9"/>
      <c r="K26" s="6"/>
      <c r="L26" s="6"/>
      <c r="M26" s="6"/>
      <c r="N26" s="6"/>
      <c r="O26" s="6"/>
      <c r="P26" s="6"/>
      <c r="Q26" s="6"/>
      <c r="R26" s="6"/>
      <c r="S26" s="6"/>
      <c r="T26" s="6"/>
      <c r="U26" s="6"/>
      <c r="V26" s="6"/>
      <c r="W26" s="6"/>
      <c r="X26" s="6"/>
      <c r="Y26" s="6"/>
      <c r="Z26" s="6"/>
      <c r="AA26" s="6"/>
      <c r="AB26" s="6"/>
      <c r="AC26" s="6"/>
      <c r="AD26" s="6"/>
      <c r="AE26" s="6"/>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8"/>
      <c r="BI26" s="8"/>
      <c r="BJ26" s="8"/>
      <c r="BK26" s="8"/>
      <c r="BL26" s="8"/>
      <c r="BM26" s="8"/>
      <c r="BN26" s="8"/>
      <c r="BO26" s="8"/>
    </row>
    <row r="27" spans="1:67" ht="15">
      <c r="A27" s="23" t="s">
        <v>38</v>
      </c>
      <c r="B27" s="60">
        <v>30</v>
      </c>
      <c r="C27" s="61">
        <v>5.5</v>
      </c>
      <c r="D27" s="62">
        <v>1</v>
      </c>
      <c r="E27" s="63">
        <v>86</v>
      </c>
      <c r="F27" s="26">
        <f>((E27)*((B27*C27*EquipmentSpecs!B27)/8.25))/D27</f>
        <v>1203.9999999999998</v>
      </c>
      <c r="G27" s="9"/>
      <c r="H27" s="9"/>
      <c r="I27" s="9"/>
      <c r="J27" s="9"/>
      <c r="K27" s="6"/>
      <c r="L27" s="6"/>
      <c r="M27" s="6"/>
      <c r="N27" s="6"/>
      <c r="O27" s="6"/>
      <c r="P27" s="6"/>
      <c r="Q27" s="6"/>
      <c r="R27" s="6"/>
      <c r="S27" s="6"/>
      <c r="T27" s="6"/>
      <c r="U27" s="6"/>
      <c r="V27" s="6"/>
      <c r="W27" s="6"/>
      <c r="X27" s="6"/>
      <c r="Y27" s="6"/>
      <c r="Z27" s="6"/>
      <c r="AA27" s="6"/>
      <c r="AB27" s="6"/>
      <c r="AC27" s="6"/>
      <c r="AD27" s="6"/>
      <c r="AE27" s="6"/>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8"/>
      <c r="BI27" s="8"/>
      <c r="BJ27" s="8"/>
      <c r="BK27" s="8"/>
      <c r="BL27" s="8"/>
      <c r="BM27" s="8"/>
      <c r="BN27" s="8"/>
      <c r="BO27" s="8"/>
    </row>
    <row r="28" spans="1:67" ht="15">
      <c r="A28" s="23" t="s">
        <v>27</v>
      </c>
      <c r="B28" s="60">
        <v>38</v>
      </c>
      <c r="C28" s="61">
        <v>10</v>
      </c>
      <c r="D28" s="62">
        <v>1</v>
      </c>
      <c r="E28" s="63">
        <v>40</v>
      </c>
      <c r="F28" s="26">
        <f>((E28)*((B28*C28*EquipmentSpecs!B28)/8.25))/D28</f>
        <v>1197.5757575757575</v>
      </c>
      <c r="G28" s="9"/>
      <c r="H28" s="9"/>
      <c r="I28" s="9"/>
      <c r="J28" s="9"/>
      <c r="K28" s="6"/>
      <c r="L28" s="6"/>
      <c r="M28" s="6"/>
      <c r="N28" s="6"/>
      <c r="O28" s="6"/>
      <c r="P28" s="6"/>
      <c r="Q28" s="6"/>
      <c r="R28" s="6"/>
      <c r="S28" s="6"/>
      <c r="T28" s="6"/>
      <c r="U28" s="6"/>
      <c r="V28" s="6"/>
      <c r="W28" s="6"/>
      <c r="X28" s="6"/>
      <c r="Y28" s="6"/>
      <c r="Z28" s="6"/>
      <c r="AA28" s="6"/>
      <c r="AB28" s="6"/>
      <c r="AC28" s="6"/>
      <c r="AD28" s="6"/>
      <c r="AE28" s="6"/>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8"/>
      <c r="BI28" s="8"/>
      <c r="BJ28" s="8"/>
      <c r="BK28" s="8"/>
      <c r="BL28" s="8"/>
      <c r="BM28" s="8"/>
      <c r="BN28" s="8"/>
      <c r="BO28" s="8"/>
    </row>
    <row r="29" spans="1:67" ht="15">
      <c r="A29" s="23" t="s">
        <v>13</v>
      </c>
      <c r="B29" s="60">
        <v>38</v>
      </c>
      <c r="C29" s="61">
        <v>7</v>
      </c>
      <c r="D29" s="62">
        <v>1</v>
      </c>
      <c r="E29" s="63">
        <v>57</v>
      </c>
      <c r="F29" s="26">
        <f>((E29)*((B29*C29*EquipmentSpecs!B29)/8.25))/D29</f>
        <v>1194.581818181818</v>
      </c>
      <c r="G29" s="9"/>
      <c r="H29" s="9"/>
      <c r="I29" s="9"/>
      <c r="J29" s="9"/>
      <c r="K29" s="6"/>
      <c r="L29" s="6"/>
      <c r="M29" s="6"/>
      <c r="N29" s="6"/>
      <c r="O29" s="6"/>
      <c r="P29" s="6"/>
      <c r="Q29" s="6"/>
      <c r="R29" s="6"/>
      <c r="S29" s="6"/>
      <c r="T29" s="6"/>
      <c r="U29" s="6"/>
      <c r="V29" s="6"/>
      <c r="W29" s="6"/>
      <c r="X29" s="6"/>
      <c r="Y29" s="6"/>
      <c r="Z29" s="6"/>
      <c r="AA29" s="6"/>
      <c r="AB29" s="6"/>
      <c r="AC29" s="6"/>
      <c r="AD29" s="6"/>
      <c r="AE29" s="6"/>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8"/>
      <c r="BI29" s="8"/>
      <c r="BJ29" s="8"/>
      <c r="BK29" s="8"/>
      <c r="BL29" s="8"/>
      <c r="BM29" s="8"/>
      <c r="BN29" s="8"/>
      <c r="BO29" s="8"/>
    </row>
    <row r="30" spans="1:67" ht="15">
      <c r="A30" s="23" t="s">
        <v>22</v>
      </c>
      <c r="B30" s="60">
        <v>38</v>
      </c>
      <c r="C30" s="61">
        <v>8</v>
      </c>
      <c r="D30" s="62">
        <v>1</v>
      </c>
      <c r="E30" s="63">
        <v>38</v>
      </c>
      <c r="F30" s="26">
        <f>((E30)*((B30*C30*EquipmentSpecs!B30)/8.25))/D30</f>
        <v>1190.2060606060604</v>
      </c>
      <c r="G30" s="9"/>
      <c r="H30" s="9"/>
      <c r="I30" s="9"/>
      <c r="J30" s="9"/>
      <c r="K30" s="6"/>
      <c r="L30" s="6"/>
      <c r="M30" s="6"/>
      <c r="N30" s="6"/>
      <c r="O30" s="6"/>
      <c r="P30" s="6"/>
      <c r="Q30" s="6"/>
      <c r="R30" s="6"/>
      <c r="S30" s="6"/>
      <c r="T30" s="6"/>
      <c r="U30" s="6"/>
      <c r="V30" s="6"/>
      <c r="W30" s="6"/>
      <c r="X30" s="6"/>
      <c r="Y30" s="6"/>
      <c r="Z30" s="6"/>
      <c r="AA30" s="6"/>
      <c r="AB30" s="6"/>
      <c r="AC30" s="6"/>
      <c r="AD30" s="6"/>
      <c r="AE30" s="6"/>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8"/>
      <c r="BI30" s="8"/>
      <c r="BJ30" s="8"/>
      <c r="BK30" s="8"/>
      <c r="BL30" s="8"/>
      <c r="BM30" s="8"/>
      <c r="BN30" s="8"/>
      <c r="BO30" s="8"/>
    </row>
    <row r="31" spans="1:67" ht="15">
      <c r="A31" s="23" t="s">
        <v>12</v>
      </c>
      <c r="B31" s="60">
        <v>38</v>
      </c>
      <c r="C31" s="61">
        <v>7</v>
      </c>
      <c r="D31" s="62">
        <v>1</v>
      </c>
      <c r="E31" s="63">
        <v>57</v>
      </c>
      <c r="F31" s="26">
        <f>((E31)*((B31*C31*EquipmentSpecs!B31)/8.25))/D31</f>
        <v>1194.581818181818</v>
      </c>
      <c r="G31" s="9"/>
      <c r="H31" s="9"/>
      <c r="I31" s="9"/>
      <c r="J31" s="9"/>
      <c r="K31" s="6"/>
      <c r="L31" s="6"/>
      <c r="M31" s="6"/>
      <c r="N31" s="6"/>
      <c r="O31" s="6"/>
      <c r="P31" s="6"/>
      <c r="Q31" s="6"/>
      <c r="R31" s="6"/>
      <c r="S31" s="6"/>
      <c r="T31" s="6"/>
      <c r="U31" s="6"/>
      <c r="V31" s="6"/>
      <c r="W31" s="6"/>
      <c r="X31" s="6"/>
      <c r="Y31" s="6"/>
      <c r="Z31" s="6"/>
      <c r="AA31" s="6"/>
      <c r="AB31" s="6"/>
      <c r="AC31" s="6"/>
      <c r="AD31" s="6"/>
      <c r="AE31" s="6"/>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8"/>
      <c r="BI31" s="8"/>
      <c r="BJ31" s="8"/>
      <c r="BK31" s="8"/>
      <c r="BL31" s="8"/>
      <c r="BM31" s="8"/>
      <c r="BN31" s="8"/>
      <c r="BO31" s="8"/>
    </row>
    <row r="32" spans="1:67" ht="15">
      <c r="A32" s="24" t="s">
        <v>23</v>
      </c>
      <c r="B32" s="64">
        <v>20</v>
      </c>
      <c r="C32" s="65">
        <v>7</v>
      </c>
      <c r="D32" s="66">
        <v>1</v>
      </c>
      <c r="E32" s="67">
        <v>88</v>
      </c>
      <c r="F32" s="27">
        <f>((E32)*((B32*C32*EquipmentSpecs!B32)/8.25))/D32</f>
        <v>1194.6666666666667</v>
      </c>
      <c r="G32" s="9"/>
      <c r="H32" s="9"/>
      <c r="I32" s="9"/>
      <c r="J32" s="9"/>
      <c r="K32" s="6"/>
      <c r="L32" s="6"/>
      <c r="M32" s="6"/>
      <c r="N32" s="6"/>
      <c r="O32" s="6"/>
      <c r="P32" s="6"/>
      <c r="Q32" s="6"/>
      <c r="R32" s="6"/>
      <c r="S32" s="6"/>
      <c r="T32" s="6"/>
      <c r="U32" s="6"/>
      <c r="V32" s="6"/>
      <c r="W32" s="6"/>
      <c r="X32" s="6"/>
      <c r="Y32" s="6"/>
      <c r="Z32" s="6"/>
      <c r="AA32" s="6"/>
      <c r="AB32" s="6"/>
      <c r="AC32" s="6"/>
      <c r="AD32" s="6"/>
      <c r="AE32" s="6"/>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8"/>
      <c r="BI32" s="8"/>
      <c r="BJ32" s="8"/>
      <c r="BK32" s="8"/>
      <c r="BL32" s="8"/>
      <c r="BM32" s="8"/>
      <c r="BN32" s="8"/>
      <c r="BO32" s="8"/>
    </row>
    <row r="33" spans="1:67" ht="12.75">
      <c r="A33" s="11"/>
      <c r="B33" s="1"/>
      <c r="C33" s="1"/>
      <c r="D33" s="1"/>
      <c r="E33" s="1"/>
      <c r="F33" s="4"/>
      <c r="G33" s="9"/>
      <c r="H33" s="9"/>
      <c r="I33" s="9"/>
      <c r="J33" s="9"/>
      <c r="K33" s="6"/>
      <c r="L33" s="6"/>
      <c r="M33" s="6"/>
      <c r="N33" s="6"/>
      <c r="O33" s="6"/>
      <c r="P33" s="6"/>
      <c r="Q33" s="6"/>
      <c r="R33" s="6"/>
      <c r="S33" s="6"/>
      <c r="T33" s="6"/>
      <c r="U33" s="6"/>
      <c r="V33" s="6"/>
      <c r="W33" s="6"/>
      <c r="X33" s="6"/>
      <c r="Y33" s="6"/>
      <c r="Z33" s="6"/>
      <c r="AA33" s="6"/>
      <c r="AB33" s="6"/>
      <c r="AC33" s="6"/>
      <c r="AD33" s="6"/>
      <c r="AE33" s="6"/>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8"/>
      <c r="BI33" s="8"/>
      <c r="BJ33" s="8"/>
      <c r="BK33" s="8"/>
      <c r="BL33" s="8"/>
      <c r="BM33" s="8"/>
      <c r="BN33" s="8"/>
      <c r="BO33" s="8"/>
    </row>
    <row r="34" spans="1:67" ht="15">
      <c r="A34" s="19" t="s">
        <v>32</v>
      </c>
      <c r="B34" s="68">
        <v>90</v>
      </c>
      <c r="C34" s="69">
        <v>12</v>
      </c>
      <c r="D34" s="70">
        <v>8</v>
      </c>
      <c r="E34" s="71">
        <v>113</v>
      </c>
      <c r="F34" s="28">
        <f>((E34)*((B34*C34*EquipmentSpecs!B34)/8.25))/D34</f>
        <v>1201.909090909091</v>
      </c>
      <c r="G34" s="9"/>
      <c r="H34" s="9"/>
      <c r="I34" s="9"/>
      <c r="J34" s="9"/>
      <c r="K34" s="6"/>
      <c r="L34" s="6"/>
      <c r="M34" s="6"/>
      <c r="N34" s="6"/>
      <c r="O34" s="6"/>
      <c r="P34" s="6"/>
      <c r="Q34" s="6"/>
      <c r="R34" s="6"/>
      <c r="S34" s="6"/>
      <c r="T34" s="6"/>
      <c r="U34" s="6"/>
      <c r="V34" s="6"/>
      <c r="W34" s="6"/>
      <c r="X34" s="6"/>
      <c r="Y34" s="6"/>
      <c r="Z34" s="6"/>
      <c r="AA34" s="6"/>
      <c r="AB34" s="6"/>
      <c r="AC34" s="6"/>
      <c r="AD34" s="6"/>
      <c r="AE34" s="6"/>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8"/>
      <c r="BI34" s="8"/>
      <c r="BJ34" s="8"/>
      <c r="BK34" s="8"/>
      <c r="BL34" s="8"/>
      <c r="BM34" s="8"/>
      <c r="BN34" s="8"/>
      <c r="BO34" s="8"/>
    </row>
    <row r="35" spans="1:67" ht="15">
      <c r="A35" s="13"/>
      <c r="B35" s="5"/>
      <c r="C35" s="5"/>
      <c r="D35" s="52"/>
      <c r="E35" s="5"/>
      <c r="F35" s="12"/>
      <c r="G35" s="9"/>
      <c r="H35" s="9"/>
      <c r="I35" s="9"/>
      <c r="J35" s="9"/>
      <c r="K35" s="6"/>
      <c r="L35" s="6"/>
      <c r="M35" s="6"/>
      <c r="N35" s="6"/>
      <c r="O35" s="6"/>
      <c r="P35" s="6"/>
      <c r="Q35" s="6"/>
      <c r="R35" s="6"/>
      <c r="S35" s="6"/>
      <c r="T35" s="6"/>
      <c r="U35" s="6"/>
      <c r="V35" s="6"/>
      <c r="W35" s="6"/>
      <c r="X35" s="6"/>
      <c r="Y35" s="6"/>
      <c r="Z35" s="6"/>
      <c r="AA35" s="6"/>
      <c r="AB35" s="6"/>
      <c r="AC35" s="6"/>
      <c r="AD35" s="6"/>
      <c r="AE35" s="6"/>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8"/>
      <c r="BI35" s="8"/>
      <c r="BJ35" s="8"/>
      <c r="BK35" s="8"/>
      <c r="BL35" s="8"/>
      <c r="BM35" s="8"/>
      <c r="BN35" s="8"/>
      <c r="BO35" s="8"/>
    </row>
    <row r="36" spans="1:67" ht="15">
      <c r="A36" s="22" t="s">
        <v>8</v>
      </c>
      <c r="B36" s="57">
        <v>19</v>
      </c>
      <c r="C36" s="57">
        <v>3.5</v>
      </c>
      <c r="D36" s="58">
        <v>1</v>
      </c>
      <c r="E36" s="59">
        <v>213</v>
      </c>
      <c r="F36" s="25">
        <f>((E36)*((B36*C36*EquipmentSpecs!B36)/8.25))/D36</f>
        <v>1201.8363636363636</v>
      </c>
      <c r="G36" s="9"/>
      <c r="H36" s="9"/>
      <c r="I36" s="9"/>
      <c r="J36" s="9"/>
      <c r="K36" s="6"/>
      <c r="L36" s="6"/>
      <c r="M36" s="6"/>
      <c r="N36" s="6"/>
      <c r="O36" s="6"/>
      <c r="P36" s="6"/>
      <c r="Q36" s="6"/>
      <c r="R36" s="6"/>
      <c r="S36" s="6"/>
      <c r="T36" s="6"/>
      <c r="U36" s="6"/>
      <c r="V36" s="6"/>
      <c r="W36" s="6"/>
      <c r="X36" s="6"/>
      <c r="Y36" s="6"/>
      <c r="Z36" s="6"/>
      <c r="AA36" s="6"/>
      <c r="AB36" s="6"/>
      <c r="AC36" s="6"/>
      <c r="AD36" s="6"/>
      <c r="AE36" s="6"/>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8"/>
      <c r="BI36" s="8"/>
      <c r="BJ36" s="8"/>
      <c r="BK36" s="8"/>
      <c r="BL36" s="8"/>
      <c r="BM36" s="8"/>
      <c r="BN36" s="8"/>
      <c r="BO36" s="8"/>
    </row>
    <row r="37" spans="1:67" ht="15">
      <c r="A37" s="23" t="s">
        <v>36</v>
      </c>
      <c r="B37" s="61">
        <v>19</v>
      </c>
      <c r="C37" s="61">
        <v>3.7</v>
      </c>
      <c r="D37" s="62">
        <v>1</v>
      </c>
      <c r="E37" s="63">
        <v>166</v>
      </c>
      <c r="F37" s="26">
        <f>((E37)*((B37*C37*EquipmentSpecs!B37)/8.25))/D37</f>
        <v>1202.3430303030302</v>
      </c>
      <c r="G37" s="54">
        <f>Hours!G37</f>
        <v>1</v>
      </c>
      <c r="H37" s="53" t="s">
        <v>44</v>
      </c>
      <c r="I37" s="28" t="s">
        <v>52</v>
      </c>
      <c r="J37" s="9"/>
      <c r="K37" s="6"/>
      <c r="L37" s="6"/>
      <c r="M37" s="6"/>
      <c r="N37" s="6"/>
      <c r="O37" s="6"/>
      <c r="P37" s="6"/>
      <c r="Q37" s="6"/>
      <c r="R37" s="6"/>
      <c r="S37" s="6"/>
      <c r="T37" s="6"/>
      <c r="U37" s="6"/>
      <c r="V37" s="6"/>
      <c r="W37" s="6"/>
      <c r="X37" s="6"/>
      <c r="Y37" s="6"/>
      <c r="Z37" s="6"/>
      <c r="AA37" s="6"/>
      <c r="AB37" s="6"/>
      <c r="AC37" s="6"/>
      <c r="AD37" s="6"/>
      <c r="AE37" s="6"/>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8"/>
      <c r="BI37" s="8"/>
      <c r="BJ37" s="8"/>
      <c r="BK37" s="8"/>
      <c r="BL37" s="8"/>
      <c r="BM37" s="8"/>
      <c r="BN37" s="8"/>
      <c r="BO37" s="8"/>
    </row>
    <row r="38" spans="1:67" ht="15">
      <c r="A38" s="24" t="s">
        <v>49</v>
      </c>
      <c r="B38" s="65">
        <v>30</v>
      </c>
      <c r="C38" s="65">
        <v>4.5</v>
      </c>
      <c r="D38" s="66">
        <v>1</v>
      </c>
      <c r="E38" s="67">
        <v>105</v>
      </c>
      <c r="F38" s="27">
        <f>((E38)*((B38*C38*EquipmentSpecs!B38)/8.25))/D38</f>
        <v>1202.7272727272727</v>
      </c>
      <c r="G38" s="9"/>
      <c r="H38" s="9"/>
      <c r="I38" s="9"/>
      <c r="J38" s="9"/>
      <c r="K38" s="6"/>
      <c r="L38" s="6"/>
      <c r="M38" s="6"/>
      <c r="N38" s="6"/>
      <c r="O38" s="6"/>
      <c r="P38" s="6"/>
      <c r="Q38" s="6"/>
      <c r="R38" s="6"/>
      <c r="S38" s="6"/>
      <c r="T38" s="6"/>
      <c r="U38" s="6"/>
      <c r="V38" s="6"/>
      <c r="W38" s="6"/>
      <c r="X38" s="6"/>
      <c r="Y38" s="6"/>
      <c r="Z38" s="6"/>
      <c r="AA38" s="6"/>
      <c r="AB38" s="6"/>
      <c r="AC38" s="6"/>
      <c r="AD38" s="6"/>
      <c r="AE38" s="6"/>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8"/>
      <c r="BI38" s="8"/>
      <c r="BJ38" s="8"/>
      <c r="BK38" s="8"/>
      <c r="BL38" s="8"/>
      <c r="BM38" s="8"/>
      <c r="BN38" s="8"/>
      <c r="BO38" s="8"/>
    </row>
    <row r="39" spans="1:67" ht="12.75">
      <c r="A39" s="9"/>
      <c r="B39" s="9"/>
      <c r="C39" s="9"/>
      <c r="D39" s="9"/>
      <c r="E39" s="9"/>
      <c r="F39" s="9"/>
      <c r="G39" s="9"/>
      <c r="H39" s="9"/>
      <c r="I39" s="9"/>
      <c r="J39" s="9"/>
      <c r="K39" s="6"/>
      <c r="L39" s="6"/>
      <c r="M39" s="6"/>
      <c r="N39" s="6"/>
      <c r="O39" s="6"/>
      <c r="P39" s="6"/>
      <c r="Q39" s="6"/>
      <c r="R39" s="6"/>
      <c r="S39" s="6"/>
      <c r="T39" s="6"/>
      <c r="U39" s="6"/>
      <c r="V39" s="6"/>
      <c r="W39" s="6"/>
      <c r="X39" s="6"/>
      <c r="Y39" s="6"/>
      <c r="Z39" s="6"/>
      <c r="AA39" s="6"/>
      <c r="AB39" s="6"/>
      <c r="AC39" s="6"/>
      <c r="AD39" s="6"/>
      <c r="AE39" s="6"/>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c r="BI39" s="8"/>
      <c r="BJ39" s="8"/>
      <c r="BK39" s="8"/>
      <c r="BL39" s="8"/>
      <c r="BM39" s="8"/>
      <c r="BN39" s="8"/>
      <c r="BO39" s="8"/>
    </row>
    <row r="40" spans="1:67" ht="12.75">
      <c r="A40" s="9"/>
      <c r="B40" s="9"/>
      <c r="C40" s="9"/>
      <c r="D40" s="9"/>
      <c r="E40" s="9"/>
      <c r="F40" s="9"/>
      <c r="G40" s="9"/>
      <c r="H40" s="9"/>
      <c r="I40" s="9"/>
      <c r="J40" s="9"/>
      <c r="K40" s="6"/>
      <c r="L40" s="6"/>
      <c r="M40" s="6"/>
      <c r="N40" s="6"/>
      <c r="O40" s="6"/>
      <c r="P40" s="6"/>
      <c r="Q40" s="6"/>
      <c r="R40" s="6"/>
      <c r="S40" s="6"/>
      <c r="T40" s="6"/>
      <c r="U40" s="6"/>
      <c r="V40" s="6"/>
      <c r="W40" s="6"/>
      <c r="X40" s="6"/>
      <c r="Y40" s="6"/>
      <c r="Z40" s="6"/>
      <c r="AA40" s="6"/>
      <c r="AB40" s="6"/>
      <c r="AC40" s="6"/>
      <c r="AD40" s="6"/>
      <c r="AE40" s="6"/>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8"/>
      <c r="BI40" s="8"/>
      <c r="BJ40" s="8"/>
      <c r="BK40" s="8"/>
      <c r="BL40" s="8"/>
      <c r="BM40" s="8"/>
      <c r="BN40" s="8"/>
      <c r="BO40" s="8"/>
    </row>
    <row r="41" spans="1:67" ht="12.75">
      <c r="A41" s="9"/>
      <c r="B41" s="9"/>
      <c r="C41" s="9"/>
      <c r="D41" s="9"/>
      <c r="E41" s="9"/>
      <c r="F41" s="9"/>
      <c r="G41" s="9"/>
      <c r="H41" s="9"/>
      <c r="I41" s="9"/>
      <c r="J41" s="9"/>
      <c r="K41" s="6"/>
      <c r="L41" s="6"/>
      <c r="M41" s="6"/>
      <c r="N41" s="6"/>
      <c r="O41" s="6"/>
      <c r="P41" s="6"/>
      <c r="Q41" s="6"/>
      <c r="R41" s="6"/>
      <c r="S41" s="6"/>
      <c r="T41" s="6"/>
      <c r="U41" s="6"/>
      <c r="V41" s="6"/>
      <c r="W41" s="6"/>
      <c r="X41" s="6"/>
      <c r="Y41" s="6"/>
      <c r="Z41" s="6"/>
      <c r="AA41" s="6"/>
      <c r="AB41" s="6"/>
      <c r="AC41" s="6"/>
      <c r="AD41" s="6"/>
      <c r="AE41" s="6"/>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8"/>
      <c r="BI41" s="8"/>
      <c r="BJ41" s="8"/>
      <c r="BK41" s="8"/>
      <c r="BL41" s="8"/>
      <c r="BM41" s="8"/>
      <c r="BN41" s="8"/>
      <c r="BO41" s="8"/>
    </row>
    <row r="42" spans="1:67" ht="12.75">
      <c r="A42" s="9"/>
      <c r="B42" s="9"/>
      <c r="C42" s="9"/>
      <c r="D42" s="9"/>
      <c r="E42" s="9"/>
      <c r="F42" s="9"/>
      <c r="G42" s="9"/>
      <c r="H42" s="9"/>
      <c r="I42" s="9"/>
      <c r="J42" s="9"/>
      <c r="K42" s="6"/>
      <c r="L42" s="6"/>
      <c r="M42" s="6"/>
      <c r="N42" s="6"/>
      <c r="O42" s="6"/>
      <c r="P42" s="6"/>
      <c r="Q42" s="6"/>
      <c r="R42" s="6"/>
      <c r="S42" s="6"/>
      <c r="T42" s="6"/>
      <c r="U42" s="6"/>
      <c r="V42" s="6"/>
      <c r="W42" s="6"/>
      <c r="X42" s="6"/>
      <c r="Y42" s="6"/>
      <c r="Z42" s="6"/>
      <c r="AA42" s="6"/>
      <c r="AB42" s="6"/>
      <c r="AC42" s="6"/>
      <c r="AD42" s="6"/>
      <c r="AE42" s="6"/>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8"/>
      <c r="BI42" s="8"/>
      <c r="BJ42" s="8"/>
      <c r="BK42" s="8"/>
      <c r="BL42" s="8"/>
      <c r="BM42" s="8"/>
      <c r="BN42" s="8"/>
      <c r="BO42" s="8"/>
    </row>
    <row r="43" spans="1:67" ht="12.75">
      <c r="A43" s="9"/>
      <c r="B43" s="9"/>
      <c r="C43" s="9"/>
      <c r="D43" s="9"/>
      <c r="E43" s="9"/>
      <c r="F43" s="9"/>
      <c r="G43" s="9"/>
      <c r="H43" s="9"/>
      <c r="I43" s="9"/>
      <c r="J43" s="9"/>
      <c r="K43" s="6"/>
      <c r="L43" s="6"/>
      <c r="M43" s="6"/>
      <c r="N43" s="6"/>
      <c r="O43" s="6"/>
      <c r="P43" s="6"/>
      <c r="Q43" s="6"/>
      <c r="R43" s="6"/>
      <c r="S43" s="6"/>
      <c r="T43" s="6"/>
      <c r="U43" s="6"/>
      <c r="V43" s="6"/>
      <c r="W43" s="6"/>
      <c r="X43" s="6"/>
      <c r="Y43" s="6"/>
      <c r="Z43" s="6"/>
      <c r="AA43" s="6"/>
      <c r="AB43" s="6"/>
      <c r="AC43" s="6"/>
      <c r="AD43" s="6"/>
      <c r="AE43" s="6"/>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8"/>
      <c r="BI43" s="8"/>
      <c r="BJ43" s="8"/>
      <c r="BK43" s="8"/>
      <c r="BL43" s="8"/>
      <c r="BM43" s="8"/>
      <c r="BN43" s="8"/>
      <c r="BO43" s="8"/>
    </row>
    <row r="44" spans="1:67" ht="12.75">
      <c r="A44" s="9"/>
      <c r="B44" s="9"/>
      <c r="C44" s="9"/>
      <c r="D44" s="9"/>
      <c r="E44" s="9"/>
      <c r="F44" s="9"/>
      <c r="G44" s="9"/>
      <c r="H44" s="9"/>
      <c r="I44" s="9"/>
      <c r="J44" s="9"/>
      <c r="K44" s="6"/>
      <c r="L44" s="6"/>
      <c r="M44" s="6"/>
      <c r="N44" s="6"/>
      <c r="O44" s="6"/>
      <c r="P44" s="6"/>
      <c r="Q44" s="6"/>
      <c r="R44" s="6"/>
      <c r="S44" s="6"/>
      <c r="T44" s="6"/>
      <c r="U44" s="6"/>
      <c r="V44" s="6"/>
      <c r="W44" s="6"/>
      <c r="X44" s="6"/>
      <c r="Y44" s="6"/>
      <c r="Z44" s="6"/>
      <c r="AA44" s="6"/>
      <c r="AB44" s="6"/>
      <c r="AC44" s="6"/>
      <c r="AD44" s="6"/>
      <c r="AE44" s="6"/>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8"/>
      <c r="BI44" s="8"/>
      <c r="BJ44" s="8"/>
      <c r="BK44" s="8"/>
      <c r="BL44" s="8"/>
      <c r="BM44" s="8"/>
      <c r="BN44" s="8"/>
      <c r="BO44" s="8"/>
    </row>
    <row r="45" spans="1:67" ht="12.75">
      <c r="A45" s="9"/>
      <c r="B45" s="9"/>
      <c r="C45" s="9"/>
      <c r="D45" s="9"/>
      <c r="E45" s="9"/>
      <c r="F45" s="9"/>
      <c r="G45" s="9"/>
      <c r="H45" s="9"/>
      <c r="I45" s="9"/>
      <c r="J45" s="9"/>
      <c r="K45" s="6"/>
      <c r="L45" s="6"/>
      <c r="M45" s="6"/>
      <c r="N45" s="6"/>
      <c r="O45" s="6"/>
      <c r="P45" s="6"/>
      <c r="Q45" s="6"/>
      <c r="R45" s="6"/>
      <c r="S45" s="6"/>
      <c r="T45" s="6"/>
      <c r="U45" s="6"/>
      <c r="V45" s="6"/>
      <c r="W45" s="6"/>
      <c r="X45" s="6"/>
      <c r="Y45" s="6"/>
      <c r="Z45" s="6"/>
      <c r="AA45" s="6"/>
      <c r="AB45" s="6"/>
      <c r="AC45" s="6"/>
      <c r="AD45" s="6"/>
      <c r="AE45" s="6"/>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8"/>
      <c r="BI45" s="8"/>
      <c r="BJ45" s="8"/>
      <c r="BK45" s="8"/>
      <c r="BL45" s="8"/>
      <c r="BM45" s="8"/>
      <c r="BN45" s="8"/>
      <c r="BO45" s="8"/>
    </row>
    <row r="46" spans="1:67" ht="12.75">
      <c r="A46" s="7"/>
      <c r="B46" s="7"/>
      <c r="C46" s="7"/>
      <c r="D46" s="7"/>
      <c r="E46" s="7"/>
      <c r="F46" s="7"/>
      <c r="G46" s="6"/>
      <c r="H46" s="6"/>
      <c r="I46" s="6"/>
      <c r="J46" s="6"/>
      <c r="K46" s="6"/>
      <c r="L46" s="6"/>
      <c r="M46" s="6"/>
      <c r="N46" s="6"/>
      <c r="O46" s="6"/>
      <c r="P46" s="6"/>
      <c r="Q46" s="6"/>
      <c r="R46" s="6"/>
      <c r="S46" s="6"/>
      <c r="T46" s="6"/>
      <c r="U46" s="6"/>
      <c r="V46" s="6"/>
      <c r="W46" s="6"/>
      <c r="X46" s="6"/>
      <c r="Y46" s="6"/>
      <c r="Z46" s="6"/>
      <c r="AA46" s="6"/>
      <c r="AB46" s="6"/>
      <c r="AC46" s="6"/>
      <c r="AD46" s="6"/>
      <c r="AE46" s="6"/>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8"/>
      <c r="BI46" s="8"/>
      <c r="BJ46" s="8"/>
      <c r="BK46" s="8"/>
      <c r="BL46" s="8"/>
      <c r="BM46" s="8"/>
      <c r="BN46" s="8"/>
      <c r="BO46" s="8"/>
    </row>
    <row r="47" spans="1:67" ht="12.75">
      <c r="A47" s="7"/>
      <c r="B47" s="7"/>
      <c r="C47" s="7"/>
      <c r="D47" s="7"/>
      <c r="E47" s="7"/>
      <c r="F47" s="7"/>
      <c r="G47" s="6"/>
      <c r="H47" s="6"/>
      <c r="I47" s="6"/>
      <c r="J47" s="6"/>
      <c r="K47" s="6"/>
      <c r="L47" s="6"/>
      <c r="M47" s="6"/>
      <c r="N47" s="6"/>
      <c r="O47" s="6"/>
      <c r="P47" s="6"/>
      <c r="Q47" s="6"/>
      <c r="R47" s="6"/>
      <c r="S47" s="6"/>
      <c r="T47" s="6"/>
      <c r="U47" s="6"/>
      <c r="V47" s="6"/>
      <c r="W47" s="6"/>
      <c r="X47" s="6"/>
      <c r="Y47" s="6"/>
      <c r="Z47" s="6"/>
      <c r="AA47" s="6"/>
      <c r="AB47" s="6"/>
      <c r="AC47" s="6"/>
      <c r="AD47" s="6"/>
      <c r="AE47" s="6"/>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8"/>
      <c r="BI47" s="8"/>
      <c r="BJ47" s="8"/>
      <c r="BK47" s="8"/>
      <c r="BL47" s="8"/>
      <c r="BM47" s="8"/>
      <c r="BN47" s="8"/>
      <c r="BO47" s="8"/>
    </row>
    <row r="48" spans="1:67" ht="12.75">
      <c r="A48" s="7"/>
      <c r="B48" s="7"/>
      <c r="C48" s="7"/>
      <c r="D48" s="7"/>
      <c r="E48" s="7"/>
      <c r="F48" s="7"/>
      <c r="G48" s="6"/>
      <c r="H48" s="6"/>
      <c r="I48" s="6"/>
      <c r="J48" s="6"/>
      <c r="K48" s="6"/>
      <c r="L48" s="6"/>
      <c r="M48" s="6"/>
      <c r="N48" s="6"/>
      <c r="O48" s="6"/>
      <c r="P48" s="6"/>
      <c r="Q48" s="6"/>
      <c r="R48" s="6"/>
      <c r="S48" s="6"/>
      <c r="T48" s="6"/>
      <c r="U48" s="6"/>
      <c r="V48" s="6"/>
      <c r="W48" s="6"/>
      <c r="X48" s="6"/>
      <c r="Y48" s="6"/>
      <c r="Z48" s="6"/>
      <c r="AA48" s="6"/>
      <c r="AB48" s="6"/>
      <c r="AC48" s="6"/>
      <c r="AD48" s="6"/>
      <c r="AE48" s="6"/>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8"/>
      <c r="BI48" s="8"/>
      <c r="BJ48" s="8"/>
      <c r="BK48" s="8"/>
      <c r="BL48" s="8"/>
      <c r="BM48" s="8"/>
      <c r="BN48" s="8"/>
      <c r="BO48" s="8"/>
    </row>
    <row r="49" spans="1:67" ht="12.75">
      <c r="A49" s="7"/>
      <c r="B49" s="7"/>
      <c r="C49" s="7"/>
      <c r="D49" s="7"/>
      <c r="E49" s="7"/>
      <c r="F49" s="7"/>
      <c r="G49" s="6"/>
      <c r="H49" s="6"/>
      <c r="I49" s="6"/>
      <c r="J49" s="6"/>
      <c r="K49" s="6"/>
      <c r="L49" s="6"/>
      <c r="M49" s="6"/>
      <c r="N49" s="6"/>
      <c r="O49" s="6"/>
      <c r="P49" s="6"/>
      <c r="Q49" s="6"/>
      <c r="R49" s="6"/>
      <c r="S49" s="6"/>
      <c r="T49" s="6"/>
      <c r="U49" s="6"/>
      <c r="V49" s="6"/>
      <c r="W49" s="6"/>
      <c r="X49" s="6"/>
      <c r="Y49" s="6"/>
      <c r="Z49" s="6"/>
      <c r="AA49" s="6"/>
      <c r="AB49" s="6"/>
      <c r="AC49" s="6"/>
      <c r="AD49" s="6"/>
      <c r="AE49" s="6"/>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8"/>
      <c r="BI49" s="8"/>
      <c r="BJ49" s="8"/>
      <c r="BK49" s="8"/>
      <c r="BL49" s="8"/>
      <c r="BM49" s="8"/>
      <c r="BN49" s="8"/>
      <c r="BO49" s="8"/>
    </row>
    <row r="50" spans="1:67" ht="12.75">
      <c r="A50" s="7"/>
      <c r="B50" s="7"/>
      <c r="C50" s="7"/>
      <c r="D50" s="7"/>
      <c r="E50" s="7"/>
      <c r="F50" s="7"/>
      <c r="G50" s="6"/>
      <c r="H50" s="6"/>
      <c r="I50" s="6"/>
      <c r="J50" s="6"/>
      <c r="K50" s="6"/>
      <c r="L50" s="6"/>
      <c r="M50" s="6"/>
      <c r="N50" s="6"/>
      <c r="O50" s="6"/>
      <c r="P50" s="6"/>
      <c r="Q50" s="6"/>
      <c r="R50" s="6"/>
      <c r="S50" s="6"/>
      <c r="T50" s="6"/>
      <c r="U50" s="6"/>
      <c r="V50" s="6"/>
      <c r="W50" s="6"/>
      <c r="X50" s="6"/>
      <c r="Y50" s="6"/>
      <c r="Z50" s="6"/>
      <c r="AA50" s="6"/>
      <c r="AB50" s="6"/>
      <c r="AC50" s="6"/>
      <c r="AD50" s="6"/>
      <c r="AE50" s="6"/>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8"/>
      <c r="BI50" s="8"/>
      <c r="BJ50" s="8"/>
      <c r="BK50" s="8"/>
      <c r="BL50" s="8"/>
      <c r="BM50" s="8"/>
      <c r="BN50" s="8"/>
      <c r="BO50" s="8"/>
    </row>
    <row r="51" spans="1:67" ht="12.75">
      <c r="A51" s="7"/>
      <c r="B51" s="7"/>
      <c r="C51" s="7"/>
      <c r="D51" s="7"/>
      <c r="E51" s="7"/>
      <c r="F51" s="7"/>
      <c r="G51" s="6"/>
      <c r="H51" s="6"/>
      <c r="I51" s="6"/>
      <c r="J51" s="6"/>
      <c r="K51" s="6"/>
      <c r="L51" s="6"/>
      <c r="M51" s="6"/>
      <c r="N51" s="6"/>
      <c r="O51" s="6"/>
      <c r="P51" s="6"/>
      <c r="Q51" s="6"/>
      <c r="R51" s="6"/>
      <c r="S51" s="6"/>
      <c r="T51" s="6"/>
      <c r="U51" s="6"/>
      <c r="V51" s="6"/>
      <c r="W51" s="6"/>
      <c r="X51" s="6"/>
      <c r="Y51" s="6"/>
      <c r="Z51" s="6"/>
      <c r="AA51" s="6"/>
      <c r="AB51" s="6"/>
      <c r="AC51" s="6"/>
      <c r="AD51" s="6"/>
      <c r="AE51" s="6"/>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8"/>
      <c r="BI51" s="8"/>
      <c r="BJ51" s="8"/>
      <c r="BK51" s="8"/>
      <c r="BL51" s="8"/>
      <c r="BM51" s="8"/>
      <c r="BN51" s="8"/>
      <c r="BO51" s="8"/>
    </row>
    <row r="52" spans="1:67"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8"/>
      <c r="BI52" s="8"/>
      <c r="BJ52" s="8"/>
      <c r="BK52" s="8"/>
      <c r="BL52" s="8"/>
      <c r="BM52" s="8"/>
      <c r="BN52" s="8"/>
      <c r="BO52" s="8"/>
    </row>
    <row r="53" spans="1:67"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c r="BI53" s="8"/>
      <c r="BJ53" s="8"/>
      <c r="BK53" s="8"/>
      <c r="BL53" s="8"/>
      <c r="BM53" s="8"/>
      <c r="BN53" s="8"/>
      <c r="BO53" s="8"/>
    </row>
    <row r="54" spans="1:67"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8"/>
      <c r="BI54" s="8"/>
      <c r="BJ54" s="8"/>
      <c r="BK54" s="8"/>
      <c r="BL54" s="8"/>
      <c r="BM54" s="8"/>
      <c r="BN54" s="8"/>
      <c r="BO54" s="8"/>
    </row>
    <row r="55" spans="1:67"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8"/>
      <c r="BI55" s="8"/>
      <c r="BJ55" s="8"/>
      <c r="BK55" s="8"/>
      <c r="BL55" s="8"/>
      <c r="BM55" s="8"/>
      <c r="BN55" s="8"/>
      <c r="BO55" s="8"/>
    </row>
    <row r="56" spans="1:67"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8"/>
      <c r="BI56" s="8"/>
      <c r="BJ56" s="8"/>
      <c r="BK56" s="8"/>
      <c r="BL56" s="8"/>
      <c r="BM56" s="8"/>
      <c r="BN56" s="8"/>
      <c r="BO56" s="8"/>
    </row>
    <row r="57" spans="1:67"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8"/>
      <c r="BI57" s="8"/>
      <c r="BJ57" s="8"/>
      <c r="BK57" s="8"/>
      <c r="BL57" s="8"/>
      <c r="BM57" s="8"/>
      <c r="BN57" s="8"/>
      <c r="BO57" s="8"/>
    </row>
    <row r="58" spans="1:67"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8"/>
      <c r="BI58" s="8"/>
      <c r="BJ58" s="8"/>
      <c r="BK58" s="8"/>
      <c r="BL58" s="8"/>
      <c r="BM58" s="8"/>
      <c r="BN58" s="8"/>
      <c r="BO58" s="8"/>
    </row>
    <row r="59" spans="1:67"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8"/>
      <c r="BI59" s="8"/>
      <c r="BJ59" s="8"/>
      <c r="BK59" s="8"/>
      <c r="BL59" s="8"/>
      <c r="BM59" s="8"/>
      <c r="BN59" s="8"/>
      <c r="BO59" s="8"/>
    </row>
    <row r="60" spans="1:67"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8"/>
      <c r="BI60" s="8"/>
      <c r="BJ60" s="8"/>
      <c r="BK60" s="8"/>
      <c r="BL60" s="8"/>
      <c r="BM60" s="8"/>
      <c r="BN60" s="8"/>
      <c r="BO60" s="8"/>
    </row>
    <row r="61" spans="1:67"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8"/>
      <c r="BI61" s="8"/>
      <c r="BJ61" s="8"/>
      <c r="BK61" s="8"/>
      <c r="BL61" s="8"/>
      <c r="BM61" s="8"/>
      <c r="BN61" s="8"/>
      <c r="BO61" s="8"/>
    </row>
    <row r="62" spans="1:67"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8"/>
      <c r="BI62" s="8"/>
      <c r="BJ62" s="8"/>
      <c r="BK62" s="8"/>
      <c r="BL62" s="8"/>
      <c r="BM62" s="8"/>
      <c r="BN62" s="8"/>
      <c r="BO62" s="8"/>
    </row>
    <row r="63" spans="1:67"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8"/>
      <c r="BI63" s="8"/>
      <c r="BJ63" s="8"/>
      <c r="BK63" s="8"/>
      <c r="BL63" s="8"/>
      <c r="BM63" s="8"/>
      <c r="BN63" s="8"/>
      <c r="BO63" s="8"/>
    </row>
    <row r="64" spans="1:67"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8"/>
      <c r="BI64" s="8"/>
      <c r="BJ64" s="8"/>
      <c r="BK64" s="8"/>
      <c r="BL64" s="8"/>
      <c r="BM64" s="8"/>
      <c r="BN64" s="8"/>
      <c r="BO64" s="8"/>
    </row>
    <row r="65" spans="1:67"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8"/>
      <c r="BI65" s="8"/>
      <c r="BJ65" s="8"/>
      <c r="BK65" s="8"/>
      <c r="BL65" s="8"/>
      <c r="BM65" s="8"/>
      <c r="BN65" s="8"/>
      <c r="BO65" s="8"/>
    </row>
    <row r="66" spans="1:67"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8"/>
      <c r="BI66" s="8"/>
      <c r="BJ66" s="8"/>
      <c r="BK66" s="8"/>
      <c r="BL66" s="8"/>
      <c r="BM66" s="8"/>
      <c r="BN66" s="8"/>
      <c r="BO66" s="8"/>
    </row>
    <row r="67" spans="1:67"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8"/>
      <c r="BI67" s="8"/>
      <c r="BJ67" s="8"/>
      <c r="BK67" s="8"/>
      <c r="BL67" s="8"/>
      <c r="BM67" s="8"/>
      <c r="BN67" s="8"/>
      <c r="BO67" s="8"/>
    </row>
    <row r="68" spans="1:67"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8"/>
      <c r="BI68" s="8"/>
      <c r="BJ68" s="8"/>
      <c r="BK68" s="8"/>
      <c r="BL68" s="8"/>
      <c r="BM68" s="8"/>
      <c r="BN68" s="8"/>
      <c r="BO68" s="8"/>
    </row>
    <row r="69" spans="1:67"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8"/>
      <c r="BI69" s="8"/>
      <c r="BJ69" s="8"/>
      <c r="BK69" s="8"/>
      <c r="BL69" s="8"/>
      <c r="BM69" s="8"/>
      <c r="BN69" s="8"/>
      <c r="BO69" s="8"/>
    </row>
    <row r="70" spans="1:67"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8"/>
      <c r="BI70" s="8"/>
      <c r="BJ70" s="8"/>
      <c r="BK70" s="8"/>
      <c r="BL70" s="8"/>
      <c r="BM70" s="8"/>
      <c r="BN70" s="8"/>
      <c r="BO70" s="8"/>
    </row>
    <row r="71" spans="1:67"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8"/>
      <c r="BI71" s="8"/>
      <c r="BJ71" s="8"/>
      <c r="BK71" s="8"/>
      <c r="BL71" s="8"/>
      <c r="BM71" s="8"/>
      <c r="BN71" s="8"/>
      <c r="BO71" s="8"/>
    </row>
    <row r="72" spans="1:67"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8"/>
      <c r="BI72" s="8"/>
      <c r="BJ72" s="8"/>
      <c r="BK72" s="8"/>
      <c r="BL72" s="8"/>
      <c r="BM72" s="8"/>
      <c r="BN72" s="8"/>
      <c r="BO72" s="8"/>
    </row>
    <row r="73" spans="1:67"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8"/>
      <c r="BI73" s="8"/>
      <c r="BJ73" s="8"/>
      <c r="BK73" s="8"/>
      <c r="BL73" s="8"/>
      <c r="BM73" s="8"/>
      <c r="BN73" s="8"/>
      <c r="BO73" s="8"/>
    </row>
    <row r="74" spans="1:67"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8"/>
      <c r="BI74" s="8"/>
      <c r="BJ74" s="8"/>
      <c r="BK74" s="8"/>
      <c r="BL74" s="8"/>
      <c r="BM74" s="8"/>
      <c r="BN74" s="8"/>
      <c r="BO74" s="8"/>
    </row>
    <row r="75" spans="1:67"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8"/>
      <c r="BI75" s="8"/>
      <c r="BJ75" s="8"/>
      <c r="BK75" s="8"/>
      <c r="BL75" s="8"/>
      <c r="BM75" s="8"/>
      <c r="BN75" s="8"/>
      <c r="BO75" s="8"/>
    </row>
    <row r="76" spans="1:67"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8"/>
      <c r="BI76" s="8"/>
      <c r="BJ76" s="8"/>
      <c r="BK76" s="8"/>
      <c r="BL76" s="8"/>
      <c r="BM76" s="8"/>
      <c r="BN76" s="8"/>
      <c r="BO76" s="8"/>
    </row>
    <row r="77" spans="1:67"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8"/>
      <c r="BI77" s="8"/>
      <c r="BJ77" s="8"/>
      <c r="BK77" s="8"/>
      <c r="BL77" s="8"/>
      <c r="BM77" s="8"/>
      <c r="BN77" s="8"/>
      <c r="BO77" s="8"/>
    </row>
    <row r="78" spans="1:67"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8"/>
      <c r="BI78" s="8"/>
      <c r="BJ78" s="8"/>
      <c r="BK78" s="8"/>
      <c r="BL78" s="8"/>
      <c r="BM78" s="8"/>
      <c r="BN78" s="8"/>
      <c r="BO78" s="8"/>
    </row>
    <row r="79" spans="1:67"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8"/>
      <c r="BI79" s="8"/>
      <c r="BJ79" s="8"/>
      <c r="BK79" s="8"/>
      <c r="BL79" s="8"/>
      <c r="BM79" s="8"/>
      <c r="BN79" s="8"/>
      <c r="BO79" s="8"/>
    </row>
    <row r="80" spans="1:67"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8"/>
      <c r="BI80" s="8"/>
      <c r="BJ80" s="8"/>
      <c r="BK80" s="8"/>
      <c r="BL80" s="8"/>
      <c r="BM80" s="8"/>
      <c r="BN80" s="8"/>
      <c r="BO80" s="8"/>
    </row>
    <row r="81" spans="1:67"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8"/>
      <c r="BI81" s="8"/>
      <c r="BJ81" s="8"/>
      <c r="BK81" s="8"/>
      <c r="BL81" s="8"/>
      <c r="BM81" s="8"/>
      <c r="BN81" s="8"/>
      <c r="BO81" s="8"/>
    </row>
    <row r="82" spans="1:67"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8"/>
      <c r="BI82" s="8"/>
      <c r="BJ82" s="8"/>
      <c r="BK82" s="8"/>
      <c r="BL82" s="8"/>
      <c r="BM82" s="8"/>
      <c r="BN82" s="8"/>
      <c r="BO82" s="8"/>
    </row>
    <row r="83" spans="1:67"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8"/>
      <c r="BI83" s="8"/>
      <c r="BJ83" s="8"/>
      <c r="BK83" s="8"/>
      <c r="BL83" s="8"/>
      <c r="BM83" s="8"/>
      <c r="BN83" s="8"/>
      <c r="BO83" s="8"/>
    </row>
    <row r="84" spans="1:67"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8"/>
      <c r="BI84" s="8"/>
      <c r="BJ84" s="8"/>
      <c r="BK84" s="8"/>
      <c r="BL84" s="8"/>
      <c r="BM84" s="8"/>
      <c r="BN84" s="8"/>
      <c r="BO84" s="8"/>
    </row>
    <row r="85" spans="1:67"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8"/>
      <c r="BI85" s="8"/>
      <c r="BJ85" s="8"/>
      <c r="BK85" s="8"/>
      <c r="BL85" s="8"/>
      <c r="BM85" s="8"/>
      <c r="BN85" s="8"/>
      <c r="BO85" s="8"/>
    </row>
    <row r="86" spans="1:67"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8"/>
      <c r="BI86" s="8"/>
      <c r="BJ86" s="8"/>
      <c r="BK86" s="8"/>
      <c r="BL86" s="8"/>
      <c r="BM86" s="8"/>
      <c r="BN86" s="8"/>
      <c r="BO86" s="8"/>
    </row>
    <row r="87" spans="1:67"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8"/>
      <c r="BI87" s="8"/>
      <c r="BJ87" s="8"/>
      <c r="BK87" s="8"/>
      <c r="BL87" s="8"/>
      <c r="BM87" s="8"/>
      <c r="BN87" s="8"/>
      <c r="BO87" s="8"/>
    </row>
    <row r="88" spans="1:67"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8"/>
      <c r="BI88" s="8"/>
      <c r="BJ88" s="8"/>
      <c r="BK88" s="8"/>
      <c r="BL88" s="8"/>
      <c r="BM88" s="8"/>
      <c r="BN88" s="8"/>
      <c r="BO88" s="8"/>
    </row>
    <row r="89" spans="1:67"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8"/>
      <c r="BI89" s="8"/>
      <c r="BJ89" s="8"/>
      <c r="BK89" s="8"/>
      <c r="BL89" s="8"/>
      <c r="BM89" s="8"/>
      <c r="BN89" s="8"/>
      <c r="BO89" s="8"/>
    </row>
    <row r="90" spans="1:67"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8"/>
      <c r="BI90" s="8"/>
      <c r="BJ90" s="8"/>
      <c r="BK90" s="8"/>
      <c r="BL90" s="8"/>
      <c r="BM90" s="8"/>
      <c r="BN90" s="8"/>
      <c r="BO90" s="8"/>
    </row>
    <row r="91" spans="1:67"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8"/>
      <c r="BI91" s="8"/>
      <c r="BJ91" s="8"/>
      <c r="BK91" s="8"/>
      <c r="BL91" s="8"/>
      <c r="BM91" s="8"/>
      <c r="BN91" s="8"/>
      <c r="BO91" s="8"/>
    </row>
    <row r="92" spans="1:67"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8"/>
      <c r="BI92" s="8"/>
      <c r="BJ92" s="8"/>
      <c r="BK92" s="8"/>
      <c r="BL92" s="8"/>
      <c r="BM92" s="8"/>
      <c r="BN92" s="8"/>
      <c r="BO92" s="8"/>
    </row>
    <row r="93" spans="1:67"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8"/>
      <c r="BI93" s="8"/>
      <c r="BJ93" s="8"/>
      <c r="BK93" s="8"/>
      <c r="BL93" s="8"/>
      <c r="BM93" s="8"/>
      <c r="BN93" s="8"/>
      <c r="BO93" s="8"/>
    </row>
    <row r="94" spans="1:67"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8"/>
      <c r="BI94" s="8"/>
      <c r="BJ94" s="8"/>
      <c r="BK94" s="8"/>
      <c r="BL94" s="8"/>
      <c r="BM94" s="8"/>
      <c r="BN94" s="8"/>
      <c r="BO94" s="8"/>
    </row>
    <row r="95" spans="1:67"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8"/>
      <c r="BI95" s="8"/>
      <c r="BJ95" s="8"/>
      <c r="BK95" s="8"/>
      <c r="BL95" s="8"/>
      <c r="BM95" s="8"/>
      <c r="BN95" s="8"/>
      <c r="BO95" s="8"/>
    </row>
    <row r="96" spans="1:67"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8"/>
      <c r="BI96" s="8"/>
      <c r="BJ96" s="8"/>
      <c r="BK96" s="8"/>
      <c r="BL96" s="8"/>
      <c r="BM96" s="8"/>
      <c r="BN96" s="8"/>
      <c r="BO96" s="8"/>
    </row>
    <row r="97" spans="1:67"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8"/>
      <c r="BI97" s="8"/>
      <c r="BJ97" s="8"/>
      <c r="BK97" s="8"/>
      <c r="BL97" s="8"/>
      <c r="BM97" s="8"/>
      <c r="BN97" s="8"/>
      <c r="BO97" s="8"/>
    </row>
    <row r="98" spans="1:67"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8"/>
      <c r="BI98" s="8"/>
      <c r="BJ98" s="8"/>
      <c r="BK98" s="8"/>
      <c r="BL98" s="8"/>
      <c r="BM98" s="8"/>
      <c r="BN98" s="8"/>
      <c r="BO98" s="8"/>
    </row>
    <row r="99" spans="1:67"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8"/>
      <c r="BI99" s="8"/>
      <c r="BJ99" s="8"/>
      <c r="BK99" s="8"/>
      <c r="BL99" s="8"/>
      <c r="BM99" s="8"/>
      <c r="BN99" s="8"/>
      <c r="BO99" s="8"/>
    </row>
    <row r="100" spans="1:67"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8"/>
      <c r="BI100" s="8"/>
      <c r="BJ100" s="8"/>
      <c r="BK100" s="8"/>
      <c r="BL100" s="8"/>
      <c r="BM100" s="8"/>
      <c r="BN100" s="8"/>
      <c r="BO100" s="8"/>
    </row>
    <row r="101" spans="1:67"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8"/>
      <c r="BI101" s="8"/>
      <c r="BJ101" s="8"/>
      <c r="BK101" s="8"/>
      <c r="BL101" s="8"/>
      <c r="BM101" s="8"/>
      <c r="BN101" s="8"/>
      <c r="BO101" s="8"/>
    </row>
    <row r="102" spans="1:67"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8"/>
      <c r="BI102" s="8"/>
      <c r="BJ102" s="8"/>
      <c r="BK102" s="8"/>
      <c r="BL102" s="8"/>
      <c r="BM102" s="8"/>
      <c r="BN102" s="8"/>
      <c r="BO102" s="8"/>
    </row>
    <row r="103" spans="1:67"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8"/>
      <c r="BI103" s="8"/>
      <c r="BJ103" s="8"/>
      <c r="BK103" s="8"/>
      <c r="BL103" s="8"/>
      <c r="BM103" s="8"/>
      <c r="BN103" s="8"/>
      <c r="BO103" s="8"/>
    </row>
    <row r="104" spans="1:67"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8"/>
      <c r="BI104" s="8"/>
      <c r="BJ104" s="8"/>
      <c r="BK104" s="8"/>
      <c r="BL104" s="8"/>
      <c r="BM104" s="8"/>
      <c r="BN104" s="8"/>
      <c r="BO104" s="8"/>
    </row>
    <row r="105" spans="1:67"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8"/>
      <c r="BI105" s="8"/>
      <c r="BJ105" s="8"/>
      <c r="BK105" s="8"/>
      <c r="BL105" s="8"/>
      <c r="BM105" s="8"/>
      <c r="BN105" s="8"/>
      <c r="BO105" s="8"/>
    </row>
    <row r="106" spans="1:67"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8"/>
      <c r="BI106" s="8"/>
      <c r="BJ106" s="8"/>
      <c r="BK106" s="8"/>
      <c r="BL106" s="8"/>
      <c r="BM106" s="8"/>
      <c r="BN106" s="8"/>
      <c r="BO106" s="8"/>
    </row>
    <row r="107" spans="1:67"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8"/>
      <c r="BI107" s="8"/>
      <c r="BJ107" s="8"/>
      <c r="BK107" s="8"/>
      <c r="BL107" s="8"/>
      <c r="BM107" s="8"/>
      <c r="BN107" s="8"/>
      <c r="BO107" s="8"/>
    </row>
    <row r="108" spans="1:67" ht="12.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8"/>
      <c r="BI108" s="8"/>
      <c r="BJ108" s="8"/>
      <c r="BK108" s="8"/>
      <c r="BL108" s="8"/>
      <c r="BM108" s="8"/>
      <c r="BN108" s="8"/>
      <c r="BO108" s="8"/>
    </row>
    <row r="109" spans="1:67" ht="12.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8"/>
      <c r="BI109" s="8"/>
      <c r="BJ109" s="8"/>
      <c r="BK109" s="8"/>
      <c r="BL109" s="8"/>
      <c r="BM109" s="8"/>
      <c r="BN109" s="8"/>
      <c r="BO109" s="8"/>
    </row>
    <row r="110" spans="1:67" ht="12.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8"/>
      <c r="BI110" s="8"/>
      <c r="BJ110" s="8"/>
      <c r="BK110" s="8"/>
      <c r="BL110" s="8"/>
      <c r="BM110" s="8"/>
      <c r="BN110" s="8"/>
      <c r="BO110" s="8"/>
    </row>
    <row r="111" spans="1:67" ht="12.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8"/>
      <c r="BI111" s="8"/>
      <c r="BJ111" s="8"/>
      <c r="BK111" s="8"/>
      <c r="BL111" s="8"/>
      <c r="BM111" s="8"/>
      <c r="BN111" s="8"/>
      <c r="BO111" s="8"/>
    </row>
    <row r="112" spans="1:67" ht="12.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8"/>
      <c r="BI112" s="8"/>
      <c r="BJ112" s="8"/>
      <c r="BK112" s="8"/>
      <c r="BL112" s="8"/>
      <c r="BM112" s="8"/>
      <c r="BN112" s="8"/>
      <c r="BO112" s="8"/>
    </row>
    <row r="113" spans="1:67"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8"/>
      <c r="BI113" s="8"/>
      <c r="BJ113" s="8"/>
      <c r="BK113" s="8"/>
      <c r="BL113" s="8"/>
      <c r="BM113" s="8"/>
      <c r="BN113" s="8"/>
      <c r="BO113" s="8"/>
    </row>
    <row r="114" spans="1:67"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8"/>
      <c r="BI114" s="8"/>
      <c r="BJ114" s="8"/>
      <c r="BK114" s="8"/>
      <c r="BL114" s="8"/>
      <c r="BM114" s="8"/>
      <c r="BN114" s="8"/>
      <c r="BO114" s="8"/>
    </row>
    <row r="115" spans="1:67"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8"/>
      <c r="BI115" s="8"/>
      <c r="BJ115" s="8"/>
      <c r="BK115" s="8"/>
      <c r="BL115" s="8"/>
      <c r="BM115" s="8"/>
      <c r="BN115" s="8"/>
      <c r="BO115" s="8"/>
    </row>
    <row r="116" spans="1:67"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8"/>
      <c r="BI116" s="8"/>
      <c r="BJ116" s="8"/>
      <c r="BK116" s="8"/>
      <c r="BL116" s="8"/>
      <c r="BM116" s="8"/>
      <c r="BN116" s="8"/>
      <c r="BO116" s="8"/>
    </row>
    <row r="117" spans="1:67"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8"/>
      <c r="BI117" s="8"/>
      <c r="BJ117" s="8"/>
      <c r="BK117" s="8"/>
      <c r="BL117" s="8"/>
      <c r="BM117" s="8"/>
      <c r="BN117" s="8"/>
      <c r="BO117" s="8"/>
    </row>
    <row r="118" spans="1:67"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8"/>
      <c r="BI118" s="8"/>
      <c r="BJ118" s="8"/>
      <c r="BK118" s="8"/>
      <c r="BL118" s="8"/>
      <c r="BM118" s="8"/>
      <c r="BN118" s="8"/>
      <c r="BO118" s="8"/>
    </row>
    <row r="119" spans="1:67"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8"/>
      <c r="BI119" s="8"/>
      <c r="BJ119" s="8"/>
      <c r="BK119" s="8"/>
      <c r="BL119" s="8"/>
      <c r="BM119" s="8"/>
      <c r="BN119" s="8"/>
      <c r="BO119" s="8"/>
    </row>
    <row r="120" spans="1:67"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8"/>
      <c r="BI120" s="8"/>
      <c r="BJ120" s="8"/>
      <c r="BK120" s="8"/>
      <c r="BL120" s="8"/>
      <c r="BM120" s="8"/>
      <c r="BN120" s="8"/>
      <c r="BO120" s="8"/>
    </row>
    <row r="121" spans="1:67"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8"/>
      <c r="BI121" s="8"/>
      <c r="BJ121" s="8"/>
      <c r="BK121" s="8"/>
      <c r="BL121" s="8"/>
      <c r="BM121" s="8"/>
      <c r="BN121" s="8"/>
      <c r="BO121" s="8"/>
    </row>
    <row r="122" spans="1:67"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8"/>
      <c r="BI122" s="8"/>
      <c r="BJ122" s="8"/>
      <c r="BK122" s="8"/>
      <c r="BL122" s="8"/>
      <c r="BM122" s="8"/>
      <c r="BN122" s="8"/>
      <c r="BO122" s="8"/>
    </row>
    <row r="123" spans="1:67"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8"/>
      <c r="BI123" s="8"/>
      <c r="BJ123" s="8"/>
      <c r="BK123" s="8"/>
      <c r="BL123" s="8"/>
      <c r="BM123" s="8"/>
      <c r="BN123" s="8"/>
      <c r="BO123" s="8"/>
    </row>
    <row r="124" spans="1:67" ht="12.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8"/>
      <c r="BI124" s="8"/>
      <c r="BJ124" s="8"/>
      <c r="BK124" s="8"/>
      <c r="BL124" s="8"/>
      <c r="BM124" s="8"/>
      <c r="BN124" s="8"/>
      <c r="BO124" s="8"/>
    </row>
    <row r="125" spans="1:67" ht="12.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8"/>
      <c r="BI125" s="8"/>
      <c r="BJ125" s="8"/>
      <c r="BK125" s="8"/>
      <c r="BL125" s="8"/>
      <c r="BM125" s="8"/>
      <c r="BN125" s="8"/>
      <c r="BO125" s="8"/>
    </row>
    <row r="126" spans="1:67" ht="12.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8"/>
      <c r="BI126" s="8"/>
      <c r="BJ126" s="8"/>
      <c r="BK126" s="8"/>
      <c r="BL126" s="8"/>
      <c r="BM126" s="8"/>
      <c r="BN126" s="8"/>
      <c r="BO126" s="8"/>
    </row>
    <row r="127" spans="1:67" ht="12.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8"/>
      <c r="BI127" s="8"/>
      <c r="BJ127" s="8"/>
      <c r="BK127" s="8"/>
      <c r="BL127" s="8"/>
      <c r="BM127" s="8"/>
      <c r="BN127" s="8"/>
      <c r="BO127" s="8"/>
    </row>
    <row r="128" spans="1:67"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8"/>
      <c r="BI128" s="8"/>
      <c r="BJ128" s="8"/>
      <c r="BK128" s="8"/>
      <c r="BL128" s="8"/>
      <c r="BM128" s="8"/>
      <c r="BN128" s="8"/>
      <c r="BO128" s="8"/>
    </row>
    <row r="129" spans="1:67"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8"/>
      <c r="BI129" s="8"/>
      <c r="BJ129" s="8"/>
      <c r="BK129" s="8"/>
      <c r="BL129" s="8"/>
      <c r="BM129" s="8"/>
      <c r="BN129" s="8"/>
      <c r="BO129" s="8"/>
    </row>
    <row r="130" spans="1:67" ht="12.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8"/>
      <c r="BI130" s="8"/>
      <c r="BJ130" s="8"/>
      <c r="BK130" s="8"/>
      <c r="BL130" s="8"/>
      <c r="BM130" s="8"/>
      <c r="BN130" s="8"/>
      <c r="BO130" s="8"/>
    </row>
    <row r="131" spans="1:67" ht="12.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8"/>
      <c r="BI131" s="8"/>
      <c r="BJ131" s="8"/>
      <c r="BK131" s="8"/>
      <c r="BL131" s="8"/>
      <c r="BM131" s="8"/>
      <c r="BN131" s="8"/>
      <c r="BO131" s="8"/>
    </row>
    <row r="132" spans="1:67"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8"/>
      <c r="BI132" s="8"/>
      <c r="BJ132" s="8"/>
      <c r="BK132" s="8"/>
      <c r="BL132" s="8"/>
      <c r="BM132" s="8"/>
      <c r="BN132" s="8"/>
      <c r="BO132" s="8"/>
    </row>
    <row r="133" spans="1:67" ht="12.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8"/>
      <c r="BI133" s="8"/>
      <c r="BJ133" s="8"/>
      <c r="BK133" s="8"/>
      <c r="BL133" s="8"/>
      <c r="BM133" s="8"/>
      <c r="BN133" s="8"/>
      <c r="BO133" s="8"/>
    </row>
    <row r="134" spans="1:67" ht="12.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8"/>
      <c r="BI134" s="8"/>
      <c r="BJ134" s="8"/>
      <c r="BK134" s="8"/>
      <c r="BL134" s="8"/>
      <c r="BM134" s="8"/>
      <c r="BN134" s="8"/>
      <c r="BO134" s="8"/>
    </row>
    <row r="135" spans="1:67" ht="12.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8"/>
      <c r="BI135" s="8"/>
      <c r="BJ135" s="8"/>
      <c r="BK135" s="8"/>
      <c r="BL135" s="8"/>
      <c r="BM135" s="8"/>
      <c r="BN135" s="8"/>
      <c r="BO135" s="8"/>
    </row>
    <row r="136" spans="1:67"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8"/>
      <c r="BI136" s="8"/>
      <c r="BJ136" s="8"/>
      <c r="BK136" s="8"/>
      <c r="BL136" s="8"/>
      <c r="BM136" s="8"/>
      <c r="BN136" s="8"/>
      <c r="BO136" s="8"/>
    </row>
    <row r="137" spans="1:67" ht="12.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8"/>
      <c r="BI137" s="8"/>
      <c r="BJ137" s="8"/>
      <c r="BK137" s="8"/>
      <c r="BL137" s="8"/>
      <c r="BM137" s="8"/>
      <c r="BN137" s="8"/>
      <c r="BO137" s="8"/>
    </row>
    <row r="138" spans="1:67" ht="12.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8"/>
      <c r="BI138" s="8"/>
      <c r="BJ138" s="8"/>
      <c r="BK138" s="8"/>
      <c r="BL138" s="8"/>
      <c r="BM138" s="8"/>
      <c r="BN138" s="8"/>
      <c r="BO138" s="8"/>
    </row>
    <row r="139" spans="1:67" ht="12.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8"/>
      <c r="BI139" s="8"/>
      <c r="BJ139" s="8"/>
      <c r="BK139" s="8"/>
      <c r="BL139" s="8"/>
      <c r="BM139" s="8"/>
      <c r="BN139" s="8"/>
      <c r="BO139" s="8"/>
    </row>
    <row r="140" spans="1:67" ht="12.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8"/>
      <c r="BI140" s="8"/>
      <c r="BJ140" s="8"/>
      <c r="BK140" s="8"/>
      <c r="BL140" s="8"/>
      <c r="BM140" s="8"/>
      <c r="BN140" s="8"/>
      <c r="BO140" s="8"/>
    </row>
    <row r="141" spans="1:67" ht="12.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8"/>
      <c r="BI141" s="8"/>
      <c r="BJ141" s="8"/>
      <c r="BK141" s="8"/>
      <c r="BL141" s="8"/>
      <c r="BM141" s="8"/>
      <c r="BN141" s="8"/>
      <c r="BO141" s="8"/>
    </row>
    <row r="142" spans="1:67" ht="12.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8"/>
      <c r="BI142" s="8"/>
      <c r="BJ142" s="8"/>
      <c r="BK142" s="8"/>
      <c r="BL142" s="8"/>
      <c r="BM142" s="8"/>
      <c r="BN142" s="8"/>
      <c r="BO142" s="8"/>
    </row>
    <row r="143" spans="1:67" ht="12.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8"/>
      <c r="BI143" s="8"/>
      <c r="BJ143" s="8"/>
      <c r="BK143" s="8"/>
      <c r="BL143" s="8"/>
      <c r="BM143" s="8"/>
      <c r="BN143" s="8"/>
      <c r="BO143" s="8"/>
    </row>
    <row r="144" spans="1:67" ht="12.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8"/>
      <c r="BI144" s="8"/>
      <c r="BJ144" s="8"/>
      <c r="BK144" s="8"/>
      <c r="BL144" s="8"/>
      <c r="BM144" s="8"/>
      <c r="BN144" s="8"/>
      <c r="BO144" s="8"/>
    </row>
    <row r="145" spans="1:67" ht="12.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8"/>
      <c r="BI145" s="8"/>
      <c r="BJ145" s="8"/>
      <c r="BK145" s="8"/>
      <c r="BL145" s="8"/>
      <c r="BM145" s="8"/>
      <c r="BN145" s="8"/>
      <c r="BO145" s="8"/>
    </row>
    <row r="146" spans="1:67" ht="12.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8"/>
      <c r="BI146" s="8"/>
      <c r="BJ146" s="8"/>
      <c r="BK146" s="8"/>
      <c r="BL146" s="8"/>
      <c r="BM146" s="8"/>
      <c r="BN146" s="8"/>
      <c r="BO146" s="8"/>
    </row>
    <row r="147" spans="1:67" ht="12.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8"/>
      <c r="BI147" s="8"/>
      <c r="BJ147" s="8"/>
      <c r="BK147" s="8"/>
      <c r="BL147" s="8"/>
      <c r="BM147" s="8"/>
      <c r="BN147" s="8"/>
      <c r="BO147" s="8"/>
    </row>
    <row r="148" spans="1:67" ht="12.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8"/>
      <c r="BI148" s="8"/>
      <c r="BJ148" s="8"/>
      <c r="BK148" s="8"/>
      <c r="BL148" s="8"/>
      <c r="BM148" s="8"/>
      <c r="BN148" s="8"/>
      <c r="BO148" s="8"/>
    </row>
    <row r="149" spans="1:67" ht="12.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8"/>
      <c r="BI149" s="8"/>
      <c r="BJ149" s="8"/>
      <c r="BK149" s="8"/>
      <c r="BL149" s="8"/>
      <c r="BM149" s="8"/>
      <c r="BN149" s="8"/>
      <c r="BO149" s="8"/>
    </row>
    <row r="150" spans="1:67" ht="12.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8"/>
      <c r="BI150" s="8"/>
      <c r="BJ150" s="8"/>
      <c r="BK150" s="8"/>
      <c r="BL150" s="8"/>
      <c r="BM150" s="8"/>
      <c r="BN150" s="8"/>
      <c r="BO150" s="8"/>
    </row>
    <row r="151" spans="1:67" ht="12.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8"/>
      <c r="BI151" s="8"/>
      <c r="BJ151" s="8"/>
      <c r="BK151" s="8"/>
      <c r="BL151" s="8"/>
      <c r="BM151" s="8"/>
      <c r="BN151" s="8"/>
      <c r="BO151" s="8"/>
    </row>
    <row r="152" spans="1:67" ht="12.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8"/>
      <c r="BI152" s="8"/>
      <c r="BJ152" s="8"/>
      <c r="BK152" s="8"/>
      <c r="BL152" s="8"/>
      <c r="BM152" s="8"/>
      <c r="BN152" s="8"/>
      <c r="BO152" s="8"/>
    </row>
    <row r="153" spans="1:67" ht="12.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8"/>
      <c r="BI153" s="8"/>
      <c r="BJ153" s="8"/>
      <c r="BK153" s="8"/>
      <c r="BL153" s="8"/>
      <c r="BM153" s="8"/>
      <c r="BN153" s="8"/>
      <c r="BO153" s="8"/>
    </row>
    <row r="154" spans="1:67" ht="12.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8"/>
      <c r="BI154" s="8"/>
      <c r="BJ154" s="8"/>
      <c r="BK154" s="8"/>
      <c r="BL154" s="8"/>
      <c r="BM154" s="8"/>
      <c r="BN154" s="8"/>
      <c r="BO154" s="8"/>
    </row>
    <row r="155" spans="1:67" ht="12.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8"/>
      <c r="BI155" s="8"/>
      <c r="BJ155" s="8"/>
      <c r="BK155" s="8"/>
      <c r="BL155" s="8"/>
      <c r="BM155" s="8"/>
      <c r="BN155" s="8"/>
      <c r="BO155" s="8"/>
    </row>
    <row r="156" spans="1:67" ht="12.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8"/>
      <c r="BI156" s="8"/>
      <c r="BJ156" s="8"/>
      <c r="BK156" s="8"/>
      <c r="BL156" s="8"/>
      <c r="BM156" s="8"/>
      <c r="BN156" s="8"/>
      <c r="BO156" s="8"/>
    </row>
    <row r="157" spans="1:67" ht="12.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8"/>
      <c r="BI157" s="8"/>
      <c r="BJ157" s="8"/>
      <c r="BK157" s="8"/>
      <c r="BL157" s="8"/>
      <c r="BM157" s="8"/>
      <c r="BN157" s="8"/>
      <c r="BO157" s="8"/>
    </row>
    <row r="158" spans="1:67" ht="12.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8"/>
      <c r="BI158" s="8"/>
      <c r="BJ158" s="8"/>
      <c r="BK158" s="8"/>
      <c r="BL158" s="8"/>
      <c r="BM158" s="8"/>
      <c r="BN158" s="8"/>
      <c r="BO158" s="8"/>
    </row>
    <row r="159" spans="1:67" ht="12.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8"/>
      <c r="BI159" s="8"/>
      <c r="BJ159" s="8"/>
      <c r="BK159" s="8"/>
      <c r="BL159" s="8"/>
      <c r="BM159" s="8"/>
      <c r="BN159" s="8"/>
      <c r="BO159" s="8"/>
    </row>
    <row r="160" spans="1:67" ht="12.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8"/>
      <c r="BI160" s="8"/>
      <c r="BJ160" s="8"/>
      <c r="BK160" s="8"/>
      <c r="BL160" s="8"/>
      <c r="BM160" s="8"/>
      <c r="BN160" s="8"/>
      <c r="BO160" s="8"/>
    </row>
    <row r="161" spans="1:67" ht="12.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8"/>
      <c r="BI161" s="8"/>
      <c r="BJ161" s="8"/>
      <c r="BK161" s="8"/>
      <c r="BL161" s="8"/>
      <c r="BM161" s="8"/>
      <c r="BN161" s="8"/>
      <c r="BO161" s="8"/>
    </row>
    <row r="162" spans="1:67" ht="12.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8"/>
      <c r="BI162" s="8"/>
      <c r="BJ162" s="8"/>
      <c r="BK162" s="8"/>
      <c r="BL162" s="8"/>
      <c r="BM162" s="8"/>
      <c r="BN162" s="8"/>
      <c r="BO162" s="8"/>
    </row>
    <row r="163" spans="1:67" ht="12.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8"/>
      <c r="BI163" s="8"/>
      <c r="BJ163" s="8"/>
      <c r="BK163" s="8"/>
      <c r="BL163" s="8"/>
      <c r="BM163" s="8"/>
      <c r="BN163" s="8"/>
      <c r="BO163" s="8"/>
    </row>
    <row r="164" spans="1:67" ht="12.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8"/>
      <c r="BI164" s="8"/>
      <c r="BJ164" s="8"/>
      <c r="BK164" s="8"/>
      <c r="BL164" s="8"/>
      <c r="BM164" s="8"/>
      <c r="BN164" s="8"/>
      <c r="BO164" s="8"/>
    </row>
    <row r="165" spans="1:67" ht="12.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8"/>
      <c r="BI165" s="8"/>
      <c r="BJ165" s="8"/>
      <c r="BK165" s="8"/>
      <c r="BL165" s="8"/>
      <c r="BM165" s="8"/>
      <c r="BN165" s="8"/>
      <c r="BO165" s="8"/>
    </row>
    <row r="166" spans="1:67" ht="12.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8"/>
      <c r="BI166" s="8"/>
      <c r="BJ166" s="8"/>
      <c r="BK166" s="8"/>
      <c r="BL166" s="8"/>
      <c r="BM166" s="8"/>
      <c r="BN166" s="8"/>
      <c r="BO166" s="8"/>
    </row>
    <row r="167" spans="1:67" ht="12.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8"/>
      <c r="BI167" s="8"/>
      <c r="BJ167" s="8"/>
      <c r="BK167" s="8"/>
      <c r="BL167" s="8"/>
      <c r="BM167" s="8"/>
      <c r="BN167" s="8"/>
      <c r="BO167" s="8"/>
    </row>
    <row r="168" spans="1:67" ht="12.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8"/>
      <c r="BI168" s="8"/>
      <c r="BJ168" s="8"/>
      <c r="BK168" s="8"/>
      <c r="BL168" s="8"/>
      <c r="BM168" s="8"/>
      <c r="BN168" s="8"/>
      <c r="BO168" s="8"/>
    </row>
    <row r="169" spans="1:67" ht="12.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8"/>
      <c r="BI169" s="8"/>
      <c r="BJ169" s="8"/>
      <c r="BK169" s="8"/>
      <c r="BL169" s="8"/>
      <c r="BM169" s="8"/>
      <c r="BN169" s="8"/>
      <c r="BO169" s="8"/>
    </row>
    <row r="170" spans="1:67" ht="12.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8"/>
      <c r="BI170" s="8"/>
      <c r="BJ170" s="8"/>
      <c r="BK170" s="8"/>
      <c r="BL170" s="8"/>
      <c r="BM170" s="8"/>
      <c r="BN170" s="8"/>
      <c r="BO170" s="8"/>
    </row>
    <row r="171" spans="1:67" ht="12.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8"/>
      <c r="BI171" s="8"/>
      <c r="BJ171" s="8"/>
      <c r="BK171" s="8"/>
      <c r="BL171" s="8"/>
      <c r="BM171" s="8"/>
      <c r="BN171" s="8"/>
      <c r="BO171" s="8"/>
    </row>
    <row r="172" spans="1:67"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8"/>
      <c r="BI172" s="8"/>
      <c r="BJ172" s="8"/>
      <c r="BK172" s="8"/>
      <c r="BL172" s="8"/>
      <c r="BM172" s="8"/>
      <c r="BN172" s="8"/>
      <c r="BO172" s="8"/>
    </row>
    <row r="173" spans="1:67"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8"/>
      <c r="BI173" s="8"/>
      <c r="BJ173" s="8"/>
      <c r="BK173" s="8"/>
      <c r="BL173" s="8"/>
      <c r="BM173" s="8"/>
      <c r="BN173" s="8"/>
      <c r="BO173" s="8"/>
    </row>
    <row r="174" spans="1:67"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8"/>
      <c r="BI174" s="8"/>
      <c r="BJ174" s="8"/>
      <c r="BK174" s="8"/>
      <c r="BL174" s="8"/>
      <c r="BM174" s="8"/>
      <c r="BN174" s="8"/>
      <c r="BO174" s="8"/>
    </row>
    <row r="175" spans="1:67"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8"/>
      <c r="BI175" s="8"/>
      <c r="BJ175" s="8"/>
      <c r="BK175" s="8"/>
      <c r="BL175" s="8"/>
      <c r="BM175" s="8"/>
      <c r="BN175" s="8"/>
      <c r="BO175" s="8"/>
    </row>
    <row r="176" spans="1:67"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8"/>
      <c r="BI176" s="8"/>
      <c r="BJ176" s="8"/>
      <c r="BK176" s="8"/>
      <c r="BL176" s="8"/>
      <c r="BM176" s="8"/>
      <c r="BN176" s="8"/>
      <c r="BO176" s="8"/>
    </row>
    <row r="177" spans="1:67"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8"/>
      <c r="BI177" s="8"/>
      <c r="BJ177" s="8"/>
      <c r="BK177" s="8"/>
      <c r="BL177" s="8"/>
      <c r="BM177" s="8"/>
      <c r="BN177" s="8"/>
      <c r="BO177" s="8"/>
    </row>
    <row r="178" spans="1:67"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8"/>
      <c r="BI178" s="8"/>
      <c r="BJ178" s="8"/>
      <c r="BK178" s="8"/>
      <c r="BL178" s="8"/>
      <c r="BM178" s="8"/>
      <c r="BN178" s="8"/>
      <c r="BO178" s="8"/>
    </row>
    <row r="179" spans="1:67"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8"/>
      <c r="BI179" s="8"/>
      <c r="BJ179" s="8"/>
      <c r="BK179" s="8"/>
      <c r="BL179" s="8"/>
      <c r="BM179" s="8"/>
      <c r="BN179" s="8"/>
      <c r="BO179" s="8"/>
    </row>
    <row r="180" spans="1:67" ht="12.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8"/>
      <c r="BI180" s="8"/>
      <c r="BJ180" s="8"/>
      <c r="BK180" s="8"/>
      <c r="BL180" s="8"/>
      <c r="BM180" s="8"/>
      <c r="BN180" s="8"/>
      <c r="BO180" s="8"/>
    </row>
    <row r="181" spans="1:67" ht="12.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8"/>
      <c r="BI181" s="8"/>
      <c r="BJ181" s="8"/>
      <c r="BK181" s="8"/>
      <c r="BL181" s="8"/>
      <c r="BM181" s="8"/>
      <c r="BN181" s="8"/>
      <c r="BO181" s="8"/>
    </row>
    <row r="182" spans="1:67" ht="12.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8"/>
      <c r="BI182" s="8"/>
      <c r="BJ182" s="8"/>
      <c r="BK182" s="8"/>
      <c r="BL182" s="8"/>
      <c r="BM182" s="8"/>
      <c r="BN182" s="8"/>
      <c r="BO182" s="8"/>
    </row>
    <row r="183" spans="1:67" ht="12.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8"/>
      <c r="BI183" s="8"/>
      <c r="BJ183" s="8"/>
      <c r="BK183" s="8"/>
      <c r="BL183" s="8"/>
      <c r="BM183" s="8"/>
      <c r="BN183" s="8"/>
      <c r="BO183" s="8"/>
    </row>
    <row r="184" spans="1:67" ht="12.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8"/>
      <c r="BI184" s="8"/>
      <c r="BJ184" s="8"/>
      <c r="BK184" s="8"/>
      <c r="BL184" s="8"/>
      <c r="BM184" s="8"/>
      <c r="BN184" s="8"/>
      <c r="BO184" s="8"/>
    </row>
    <row r="185" spans="1:67" ht="12.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8"/>
      <c r="BI185" s="8"/>
      <c r="BJ185" s="8"/>
      <c r="BK185" s="8"/>
      <c r="BL185" s="8"/>
      <c r="BM185" s="8"/>
      <c r="BN185" s="8"/>
      <c r="BO185" s="8"/>
    </row>
    <row r="186" spans="1:67" ht="12.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8"/>
      <c r="BI186" s="8"/>
      <c r="BJ186" s="8"/>
      <c r="BK186" s="8"/>
      <c r="BL186" s="8"/>
      <c r="BM186" s="8"/>
      <c r="BN186" s="8"/>
      <c r="BO186" s="8"/>
    </row>
    <row r="187" spans="1:67" ht="12.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8"/>
      <c r="BI187" s="8"/>
      <c r="BJ187" s="8"/>
      <c r="BK187" s="8"/>
      <c r="BL187" s="8"/>
      <c r="BM187" s="8"/>
      <c r="BN187" s="8"/>
      <c r="BO187" s="8"/>
    </row>
    <row r="188" spans="1:67" ht="12.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8"/>
      <c r="BI188" s="8"/>
      <c r="BJ188" s="8"/>
      <c r="BK188" s="8"/>
      <c r="BL188" s="8"/>
      <c r="BM188" s="8"/>
      <c r="BN188" s="8"/>
      <c r="BO188" s="8"/>
    </row>
    <row r="189" spans="1:67" ht="12.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8"/>
      <c r="BI189" s="8"/>
      <c r="BJ189" s="8"/>
      <c r="BK189" s="8"/>
      <c r="BL189" s="8"/>
      <c r="BM189" s="8"/>
      <c r="BN189" s="8"/>
      <c r="BO189" s="8"/>
    </row>
    <row r="190" spans="1:67" ht="12.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8"/>
      <c r="BI190" s="8"/>
      <c r="BJ190" s="8"/>
      <c r="BK190" s="8"/>
      <c r="BL190" s="8"/>
      <c r="BM190" s="8"/>
      <c r="BN190" s="8"/>
      <c r="BO190" s="8"/>
    </row>
    <row r="191" spans="1:67" ht="12.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8"/>
      <c r="BI191" s="8"/>
      <c r="BJ191" s="8"/>
      <c r="BK191" s="8"/>
      <c r="BL191" s="8"/>
      <c r="BM191" s="8"/>
      <c r="BN191" s="8"/>
      <c r="BO191" s="8"/>
    </row>
    <row r="192" spans="1:67" ht="12.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8"/>
      <c r="BI192" s="8"/>
      <c r="BJ192" s="8"/>
      <c r="BK192" s="8"/>
      <c r="BL192" s="8"/>
      <c r="BM192" s="8"/>
      <c r="BN192" s="8"/>
      <c r="BO192" s="8"/>
    </row>
    <row r="193" spans="1:67" ht="12.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8"/>
      <c r="BI193" s="8"/>
      <c r="BJ193" s="8"/>
      <c r="BK193" s="8"/>
      <c r="BL193" s="8"/>
      <c r="BM193" s="8"/>
      <c r="BN193" s="8"/>
      <c r="BO193" s="8"/>
    </row>
    <row r="194" spans="1:67" ht="12.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8"/>
      <c r="BI194" s="8"/>
      <c r="BJ194" s="8"/>
      <c r="BK194" s="8"/>
      <c r="BL194" s="8"/>
      <c r="BM194" s="8"/>
      <c r="BN194" s="8"/>
      <c r="BO194" s="8"/>
    </row>
    <row r="195" spans="1:67" ht="12.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8"/>
      <c r="BI195" s="8"/>
      <c r="BJ195" s="8"/>
      <c r="BK195" s="8"/>
      <c r="BL195" s="8"/>
      <c r="BM195" s="8"/>
      <c r="BN195" s="8"/>
      <c r="BO195" s="8"/>
    </row>
    <row r="196" spans="1:67" ht="12.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8"/>
      <c r="BI196" s="8"/>
      <c r="BJ196" s="8"/>
      <c r="BK196" s="8"/>
      <c r="BL196" s="8"/>
      <c r="BM196" s="8"/>
      <c r="BN196" s="8"/>
      <c r="BO196" s="8"/>
    </row>
    <row r="197" spans="1:67" ht="12.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8"/>
      <c r="BI197" s="8"/>
      <c r="BJ197" s="8"/>
      <c r="BK197" s="8"/>
      <c r="BL197" s="8"/>
      <c r="BM197" s="8"/>
      <c r="BN197" s="8"/>
      <c r="BO197" s="8"/>
    </row>
    <row r="198" spans="1:67" ht="12.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8"/>
      <c r="BI198" s="8"/>
      <c r="BJ198" s="8"/>
      <c r="BK198" s="8"/>
      <c r="BL198" s="8"/>
      <c r="BM198" s="8"/>
      <c r="BN198" s="8"/>
      <c r="BO198" s="8"/>
    </row>
    <row r="199" spans="1:67" ht="12.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8"/>
      <c r="BI199" s="8"/>
      <c r="BJ199" s="8"/>
      <c r="BK199" s="8"/>
      <c r="BL199" s="8"/>
      <c r="BM199" s="8"/>
      <c r="BN199" s="8"/>
      <c r="BO199" s="8"/>
    </row>
    <row r="200" spans="1:67" ht="12.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8"/>
      <c r="BI200" s="8"/>
      <c r="BJ200" s="8"/>
      <c r="BK200" s="8"/>
      <c r="BL200" s="8"/>
      <c r="BM200" s="8"/>
      <c r="BN200" s="8"/>
      <c r="BO200" s="8"/>
    </row>
    <row r="201" spans="1:67" ht="12.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8"/>
      <c r="BI201" s="8"/>
      <c r="BJ201" s="8"/>
      <c r="BK201" s="8"/>
      <c r="BL201" s="8"/>
      <c r="BM201" s="8"/>
      <c r="BN201" s="8"/>
      <c r="BO201" s="8"/>
    </row>
    <row r="202" spans="1:67" ht="12.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8"/>
      <c r="BI202" s="8"/>
      <c r="BJ202" s="8"/>
      <c r="BK202" s="8"/>
      <c r="BL202" s="8"/>
      <c r="BM202" s="8"/>
      <c r="BN202" s="8"/>
      <c r="BO202" s="8"/>
    </row>
    <row r="203" spans="1:67" ht="12.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8"/>
      <c r="BI203" s="8"/>
      <c r="BJ203" s="8"/>
      <c r="BK203" s="8"/>
      <c r="BL203" s="8"/>
      <c r="BM203" s="8"/>
      <c r="BN203" s="8"/>
      <c r="BO203" s="8"/>
    </row>
    <row r="204" spans="1:67" ht="12.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8"/>
      <c r="BI204" s="8"/>
      <c r="BJ204" s="8"/>
      <c r="BK204" s="8"/>
      <c r="BL204" s="8"/>
      <c r="BM204" s="8"/>
      <c r="BN204" s="8"/>
      <c r="BO204" s="8"/>
    </row>
    <row r="205" spans="1:67" ht="12.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8"/>
      <c r="BI205" s="8"/>
      <c r="BJ205" s="8"/>
      <c r="BK205" s="8"/>
      <c r="BL205" s="8"/>
      <c r="BM205" s="8"/>
      <c r="BN205" s="8"/>
      <c r="BO205" s="8"/>
    </row>
    <row r="206" spans="1:67" ht="12.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8"/>
      <c r="BI206" s="8"/>
      <c r="BJ206" s="8"/>
      <c r="BK206" s="8"/>
      <c r="BL206" s="8"/>
      <c r="BM206" s="8"/>
      <c r="BN206" s="8"/>
      <c r="BO206" s="8"/>
    </row>
    <row r="207" spans="1:67" ht="12.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8"/>
      <c r="BI207" s="8"/>
      <c r="BJ207" s="8"/>
      <c r="BK207" s="8"/>
      <c r="BL207" s="8"/>
      <c r="BM207" s="8"/>
      <c r="BN207" s="8"/>
      <c r="BO207" s="8"/>
    </row>
    <row r="208" spans="1:67" ht="12.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8"/>
      <c r="BI208" s="8"/>
      <c r="BJ208" s="8"/>
      <c r="BK208" s="8"/>
      <c r="BL208" s="8"/>
      <c r="BM208" s="8"/>
      <c r="BN208" s="8"/>
      <c r="BO208" s="8"/>
    </row>
    <row r="209" spans="1:67" ht="12.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8"/>
      <c r="BI209" s="8"/>
      <c r="BJ209" s="8"/>
      <c r="BK209" s="8"/>
      <c r="BL209" s="8"/>
      <c r="BM209" s="8"/>
      <c r="BN209" s="8"/>
      <c r="BO209" s="8"/>
    </row>
    <row r="210" spans="1:67" ht="12.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8"/>
      <c r="BI210" s="8"/>
      <c r="BJ210" s="8"/>
      <c r="BK210" s="8"/>
      <c r="BL210" s="8"/>
      <c r="BM210" s="8"/>
      <c r="BN210" s="8"/>
      <c r="BO210" s="8"/>
    </row>
    <row r="211" spans="1:67" ht="12.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8"/>
      <c r="BI211" s="8"/>
      <c r="BJ211" s="8"/>
      <c r="BK211" s="8"/>
      <c r="BL211" s="8"/>
      <c r="BM211" s="8"/>
      <c r="BN211" s="8"/>
      <c r="BO211" s="8"/>
    </row>
    <row r="212" spans="1:67" ht="12.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8"/>
      <c r="BI212" s="8"/>
      <c r="BJ212" s="8"/>
      <c r="BK212" s="8"/>
      <c r="BL212" s="8"/>
      <c r="BM212" s="8"/>
      <c r="BN212" s="8"/>
      <c r="BO212" s="8"/>
    </row>
    <row r="213" spans="1:67" ht="12.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8"/>
      <c r="BI213" s="8"/>
      <c r="BJ213" s="8"/>
      <c r="BK213" s="8"/>
      <c r="BL213" s="8"/>
      <c r="BM213" s="8"/>
      <c r="BN213" s="8"/>
      <c r="BO213" s="8"/>
    </row>
    <row r="214" spans="1:67" ht="12.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8"/>
      <c r="BI214" s="8"/>
      <c r="BJ214" s="8"/>
      <c r="BK214" s="8"/>
      <c r="BL214" s="8"/>
      <c r="BM214" s="8"/>
      <c r="BN214" s="8"/>
      <c r="BO214" s="8"/>
    </row>
    <row r="215" spans="1:67" ht="12.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8"/>
      <c r="BI215" s="8"/>
      <c r="BJ215" s="8"/>
      <c r="BK215" s="8"/>
      <c r="BL215" s="8"/>
      <c r="BM215" s="8"/>
      <c r="BN215" s="8"/>
      <c r="BO215" s="8"/>
    </row>
    <row r="216" spans="1:67" ht="12.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8"/>
      <c r="BI216" s="8"/>
      <c r="BJ216" s="8"/>
      <c r="BK216" s="8"/>
      <c r="BL216" s="8"/>
      <c r="BM216" s="8"/>
      <c r="BN216" s="8"/>
      <c r="BO216" s="8"/>
    </row>
    <row r="217" spans="1:67" ht="12.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8"/>
      <c r="BI217" s="8"/>
      <c r="BJ217" s="8"/>
      <c r="BK217" s="8"/>
      <c r="BL217" s="8"/>
      <c r="BM217" s="8"/>
      <c r="BN217" s="8"/>
      <c r="BO217" s="8"/>
    </row>
    <row r="218" spans="1:67" ht="12.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8"/>
      <c r="BI218" s="8"/>
      <c r="BJ218" s="8"/>
      <c r="BK218" s="8"/>
      <c r="BL218" s="8"/>
      <c r="BM218" s="8"/>
      <c r="BN218" s="8"/>
      <c r="BO218" s="8"/>
    </row>
    <row r="219" spans="1:67" ht="12.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8"/>
      <c r="BI219" s="8"/>
      <c r="BJ219" s="8"/>
      <c r="BK219" s="8"/>
      <c r="BL219" s="8"/>
      <c r="BM219" s="8"/>
      <c r="BN219" s="8"/>
      <c r="BO219" s="8"/>
    </row>
    <row r="220" spans="1:67" ht="12.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8"/>
      <c r="BI220" s="8"/>
      <c r="BJ220" s="8"/>
      <c r="BK220" s="8"/>
      <c r="BL220" s="8"/>
      <c r="BM220" s="8"/>
      <c r="BN220" s="8"/>
      <c r="BO220" s="8"/>
    </row>
    <row r="221" spans="1:67" ht="12.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8"/>
      <c r="BI221" s="8"/>
      <c r="BJ221" s="8"/>
      <c r="BK221" s="8"/>
      <c r="BL221" s="8"/>
      <c r="BM221" s="8"/>
      <c r="BN221" s="8"/>
      <c r="BO221" s="8"/>
    </row>
    <row r="222" spans="1:67" ht="12.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8"/>
      <c r="BI222" s="8"/>
      <c r="BJ222" s="8"/>
      <c r="BK222" s="8"/>
      <c r="BL222" s="8"/>
      <c r="BM222" s="8"/>
      <c r="BN222" s="8"/>
      <c r="BO222" s="8"/>
    </row>
    <row r="223" spans="1:67" ht="12.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8"/>
      <c r="BI223" s="8"/>
      <c r="BJ223" s="8"/>
      <c r="BK223" s="8"/>
      <c r="BL223" s="8"/>
      <c r="BM223" s="8"/>
      <c r="BN223" s="8"/>
      <c r="BO223" s="8"/>
    </row>
    <row r="224" spans="1:67" ht="12.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8"/>
      <c r="BI224" s="8"/>
      <c r="BJ224" s="8"/>
      <c r="BK224" s="8"/>
      <c r="BL224" s="8"/>
      <c r="BM224" s="8"/>
      <c r="BN224" s="8"/>
      <c r="BO224" s="8"/>
    </row>
    <row r="225" spans="1:67" ht="12.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8"/>
      <c r="BI225" s="8"/>
      <c r="BJ225" s="8"/>
      <c r="BK225" s="8"/>
      <c r="BL225" s="8"/>
      <c r="BM225" s="8"/>
      <c r="BN225" s="8"/>
      <c r="BO225" s="8"/>
    </row>
    <row r="226" spans="1:67" ht="12.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8"/>
      <c r="BI226" s="8"/>
      <c r="BJ226" s="8"/>
      <c r="BK226" s="8"/>
      <c r="BL226" s="8"/>
      <c r="BM226" s="8"/>
      <c r="BN226" s="8"/>
      <c r="BO226" s="8"/>
    </row>
    <row r="227" spans="1:67" ht="12.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8"/>
      <c r="BI227" s="8"/>
      <c r="BJ227" s="8"/>
      <c r="BK227" s="8"/>
      <c r="BL227" s="8"/>
      <c r="BM227" s="8"/>
      <c r="BN227" s="8"/>
      <c r="BO227" s="8"/>
    </row>
    <row r="228" spans="1:67" ht="12.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8"/>
      <c r="BI228" s="8"/>
      <c r="BJ228" s="8"/>
      <c r="BK228" s="8"/>
      <c r="BL228" s="8"/>
      <c r="BM228" s="8"/>
      <c r="BN228" s="8"/>
      <c r="BO228" s="8"/>
    </row>
    <row r="229" spans="1:67" ht="12.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8"/>
      <c r="BI229" s="8"/>
      <c r="BJ229" s="8"/>
      <c r="BK229" s="8"/>
      <c r="BL229" s="8"/>
      <c r="BM229" s="8"/>
      <c r="BN229" s="8"/>
      <c r="BO229" s="8"/>
    </row>
    <row r="230" spans="1:67" ht="12.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8"/>
      <c r="BI230" s="8"/>
      <c r="BJ230" s="8"/>
      <c r="BK230" s="8"/>
      <c r="BL230" s="8"/>
      <c r="BM230" s="8"/>
      <c r="BN230" s="8"/>
      <c r="BO230" s="8"/>
    </row>
    <row r="231" spans="1:67" ht="12.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8"/>
      <c r="BI231" s="8"/>
      <c r="BJ231" s="8"/>
      <c r="BK231" s="8"/>
      <c r="BL231" s="8"/>
      <c r="BM231" s="8"/>
      <c r="BN231" s="8"/>
      <c r="BO231" s="8"/>
    </row>
    <row r="232" spans="1:67" ht="12.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8"/>
      <c r="BI232" s="8"/>
      <c r="BJ232" s="8"/>
      <c r="BK232" s="8"/>
      <c r="BL232" s="8"/>
      <c r="BM232" s="8"/>
      <c r="BN232" s="8"/>
      <c r="BO232" s="8"/>
    </row>
    <row r="233" spans="1:67" ht="12.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8"/>
      <c r="BI233" s="8"/>
      <c r="BJ233" s="8"/>
      <c r="BK233" s="8"/>
      <c r="BL233" s="8"/>
      <c r="BM233" s="8"/>
      <c r="BN233" s="8"/>
      <c r="BO233" s="8"/>
    </row>
    <row r="234" spans="1:67" ht="12.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8"/>
      <c r="BI234" s="8"/>
      <c r="BJ234" s="8"/>
      <c r="BK234" s="8"/>
      <c r="BL234" s="8"/>
      <c r="BM234" s="8"/>
      <c r="BN234" s="8"/>
      <c r="BO234" s="8"/>
    </row>
    <row r="235" spans="1:67" ht="12.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8"/>
      <c r="BI235" s="8"/>
      <c r="BJ235" s="8"/>
      <c r="BK235" s="8"/>
      <c r="BL235" s="8"/>
      <c r="BM235" s="8"/>
      <c r="BN235" s="8"/>
      <c r="BO235" s="8"/>
    </row>
    <row r="236" spans="1:67" ht="12.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8"/>
      <c r="BI236" s="8"/>
      <c r="BJ236" s="8"/>
      <c r="BK236" s="8"/>
      <c r="BL236" s="8"/>
      <c r="BM236" s="8"/>
      <c r="BN236" s="8"/>
      <c r="BO236" s="8"/>
    </row>
    <row r="237" spans="1:67" ht="12.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8"/>
      <c r="BI237" s="8"/>
      <c r="BJ237" s="8"/>
      <c r="BK237" s="8"/>
      <c r="BL237" s="8"/>
      <c r="BM237" s="8"/>
      <c r="BN237" s="8"/>
      <c r="BO237" s="8"/>
    </row>
    <row r="238" spans="1:67" ht="12.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8"/>
      <c r="BI238" s="8"/>
      <c r="BJ238" s="8"/>
      <c r="BK238" s="8"/>
      <c r="BL238" s="8"/>
      <c r="BM238" s="8"/>
      <c r="BN238" s="8"/>
      <c r="BO238" s="8"/>
    </row>
    <row r="239" spans="1:67" ht="12.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8"/>
      <c r="BI239" s="8"/>
      <c r="BJ239" s="8"/>
      <c r="BK239" s="8"/>
      <c r="BL239" s="8"/>
      <c r="BM239" s="8"/>
      <c r="BN239" s="8"/>
      <c r="BO239" s="8"/>
    </row>
    <row r="240" spans="1:67" ht="12.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8"/>
      <c r="BI240" s="8"/>
      <c r="BJ240" s="8"/>
      <c r="BK240" s="8"/>
      <c r="BL240" s="8"/>
      <c r="BM240" s="8"/>
      <c r="BN240" s="8"/>
      <c r="BO240" s="8"/>
    </row>
    <row r="241" spans="1:67" ht="12.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8"/>
      <c r="BI241" s="8"/>
      <c r="BJ241" s="8"/>
      <c r="BK241" s="8"/>
      <c r="BL241" s="8"/>
      <c r="BM241" s="8"/>
      <c r="BN241" s="8"/>
      <c r="BO241" s="8"/>
    </row>
    <row r="242" spans="1:67" ht="12.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8"/>
      <c r="BI242" s="8"/>
      <c r="BJ242" s="8"/>
      <c r="BK242" s="8"/>
      <c r="BL242" s="8"/>
      <c r="BM242" s="8"/>
      <c r="BN242" s="8"/>
      <c r="BO242" s="8"/>
    </row>
    <row r="243" spans="1:67" ht="12.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8"/>
      <c r="BI243" s="8"/>
      <c r="BJ243" s="8"/>
      <c r="BK243" s="8"/>
      <c r="BL243" s="8"/>
      <c r="BM243" s="8"/>
      <c r="BN243" s="8"/>
      <c r="BO243" s="8"/>
    </row>
    <row r="244" spans="1:67" ht="12.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8"/>
      <c r="BI244" s="8"/>
      <c r="BJ244" s="8"/>
      <c r="BK244" s="8"/>
      <c r="BL244" s="8"/>
      <c r="BM244" s="8"/>
      <c r="BN244" s="8"/>
      <c r="BO244" s="8"/>
    </row>
    <row r="245" spans="1:67" ht="12.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8"/>
      <c r="BI245" s="8"/>
      <c r="BJ245" s="8"/>
      <c r="BK245" s="8"/>
      <c r="BL245" s="8"/>
      <c r="BM245" s="8"/>
      <c r="BN245" s="8"/>
      <c r="BO245" s="8"/>
    </row>
    <row r="246" spans="1:67" ht="12.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8"/>
      <c r="BI246" s="8"/>
      <c r="BJ246" s="8"/>
      <c r="BK246" s="8"/>
      <c r="BL246" s="8"/>
      <c r="BM246" s="8"/>
      <c r="BN246" s="8"/>
      <c r="BO246" s="8"/>
    </row>
    <row r="247" spans="1:67" ht="12.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8"/>
      <c r="BI247" s="8"/>
      <c r="BJ247" s="8"/>
      <c r="BK247" s="8"/>
      <c r="BL247" s="8"/>
      <c r="BM247" s="8"/>
      <c r="BN247" s="8"/>
      <c r="BO247" s="8"/>
    </row>
    <row r="248" spans="1:67" ht="12.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8"/>
      <c r="BI248" s="8"/>
      <c r="BJ248" s="8"/>
      <c r="BK248" s="8"/>
      <c r="BL248" s="8"/>
      <c r="BM248" s="8"/>
      <c r="BN248" s="8"/>
      <c r="BO248" s="8"/>
    </row>
    <row r="249" spans="1:67" ht="12.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8"/>
      <c r="BI249" s="8"/>
      <c r="BJ249" s="8"/>
      <c r="BK249" s="8"/>
      <c r="BL249" s="8"/>
      <c r="BM249" s="8"/>
      <c r="BN249" s="8"/>
      <c r="BO249" s="8"/>
    </row>
    <row r="250" spans="1:67" ht="12.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8"/>
      <c r="BI250" s="8"/>
      <c r="BJ250" s="8"/>
      <c r="BK250" s="8"/>
      <c r="BL250" s="8"/>
      <c r="BM250" s="8"/>
      <c r="BN250" s="8"/>
      <c r="BO250" s="8"/>
    </row>
    <row r="251" spans="1:67" ht="12.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8"/>
      <c r="BI251" s="8"/>
      <c r="BJ251" s="8"/>
      <c r="BK251" s="8"/>
      <c r="BL251" s="8"/>
      <c r="BM251" s="8"/>
      <c r="BN251" s="8"/>
      <c r="BO251" s="8"/>
    </row>
    <row r="252" spans="1:67" ht="12.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8"/>
      <c r="BI252" s="8"/>
      <c r="BJ252" s="8"/>
      <c r="BK252" s="8"/>
      <c r="BL252" s="8"/>
      <c r="BM252" s="8"/>
      <c r="BN252" s="8"/>
      <c r="BO252" s="8"/>
    </row>
    <row r="253" spans="1:67" ht="12.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8"/>
      <c r="BI253" s="8"/>
      <c r="BJ253" s="8"/>
      <c r="BK253" s="8"/>
      <c r="BL253" s="8"/>
      <c r="BM253" s="8"/>
      <c r="BN253" s="8"/>
      <c r="BO253" s="8"/>
    </row>
    <row r="254" spans="1:67" ht="12.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8"/>
      <c r="BI254" s="8"/>
      <c r="BJ254" s="8"/>
      <c r="BK254" s="8"/>
      <c r="BL254" s="8"/>
      <c r="BM254" s="8"/>
      <c r="BN254" s="8"/>
      <c r="BO254" s="8"/>
    </row>
    <row r="255" spans="1:67" ht="12.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8"/>
      <c r="BI255" s="8"/>
      <c r="BJ255" s="8"/>
      <c r="BK255" s="8"/>
      <c r="BL255" s="8"/>
      <c r="BM255" s="8"/>
      <c r="BN255" s="8"/>
      <c r="BO255" s="8"/>
    </row>
    <row r="256" spans="1:67" ht="12.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8"/>
      <c r="BI256" s="8"/>
      <c r="BJ256" s="8"/>
      <c r="BK256" s="8"/>
      <c r="BL256" s="8"/>
      <c r="BM256" s="8"/>
      <c r="BN256" s="8"/>
      <c r="BO256" s="8"/>
    </row>
    <row r="257" spans="1:67" ht="12.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8"/>
      <c r="BI257" s="8"/>
      <c r="BJ257" s="8"/>
      <c r="BK257" s="8"/>
      <c r="BL257" s="8"/>
      <c r="BM257" s="8"/>
      <c r="BN257" s="8"/>
      <c r="BO257" s="8"/>
    </row>
    <row r="258" spans="1:67" ht="12.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8"/>
      <c r="BI258" s="8"/>
      <c r="BJ258" s="8"/>
      <c r="BK258" s="8"/>
      <c r="BL258" s="8"/>
      <c r="BM258" s="8"/>
      <c r="BN258" s="8"/>
      <c r="BO258" s="8"/>
    </row>
    <row r="259" spans="1:67" ht="12.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8"/>
      <c r="BI259" s="8"/>
      <c r="BJ259" s="8"/>
      <c r="BK259" s="8"/>
      <c r="BL259" s="8"/>
      <c r="BM259" s="8"/>
      <c r="BN259" s="8"/>
      <c r="BO259" s="8"/>
    </row>
    <row r="260" spans="1:67" ht="12.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8"/>
      <c r="BI260" s="8"/>
      <c r="BJ260" s="8"/>
      <c r="BK260" s="8"/>
      <c r="BL260" s="8"/>
      <c r="BM260" s="8"/>
      <c r="BN260" s="8"/>
      <c r="BO260" s="8"/>
    </row>
    <row r="261" spans="1:67" ht="12.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8"/>
      <c r="BI261" s="8"/>
      <c r="BJ261" s="8"/>
      <c r="BK261" s="8"/>
      <c r="BL261" s="8"/>
      <c r="BM261" s="8"/>
      <c r="BN261" s="8"/>
      <c r="BO261" s="8"/>
    </row>
    <row r="262" spans="1:67" ht="12.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8"/>
      <c r="BI262" s="8"/>
      <c r="BJ262" s="8"/>
      <c r="BK262" s="8"/>
      <c r="BL262" s="8"/>
      <c r="BM262" s="8"/>
      <c r="BN262" s="8"/>
      <c r="BO262" s="8"/>
    </row>
    <row r="263" spans="1:67" ht="12.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8"/>
      <c r="BI263" s="8"/>
      <c r="BJ263" s="8"/>
      <c r="BK263" s="8"/>
      <c r="BL263" s="8"/>
      <c r="BM263" s="8"/>
      <c r="BN263" s="8"/>
      <c r="BO263" s="8"/>
    </row>
    <row r="264" spans="1:67" ht="12.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8"/>
      <c r="BI264" s="8"/>
      <c r="BJ264" s="8"/>
      <c r="BK264" s="8"/>
      <c r="BL264" s="8"/>
      <c r="BM264" s="8"/>
      <c r="BN264" s="8"/>
      <c r="BO264" s="8"/>
    </row>
    <row r="265" spans="1:67" ht="12.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8"/>
      <c r="BI265" s="8"/>
      <c r="BJ265" s="8"/>
      <c r="BK265" s="8"/>
      <c r="BL265" s="8"/>
      <c r="BM265" s="8"/>
      <c r="BN265" s="8"/>
      <c r="BO265" s="8"/>
    </row>
    <row r="266" spans="1:67" ht="12.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8"/>
      <c r="BI266" s="8"/>
      <c r="BJ266" s="8"/>
      <c r="BK266" s="8"/>
      <c r="BL266" s="8"/>
      <c r="BM266" s="8"/>
      <c r="BN266" s="8"/>
      <c r="BO266" s="8"/>
    </row>
    <row r="267" spans="1:67" ht="12.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8"/>
      <c r="BI267" s="8"/>
      <c r="BJ267" s="8"/>
      <c r="BK267" s="8"/>
      <c r="BL267" s="8"/>
      <c r="BM267" s="8"/>
      <c r="BN267" s="8"/>
      <c r="BO267" s="8"/>
    </row>
    <row r="268" spans="1:67" ht="12.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8"/>
      <c r="BI268" s="8"/>
      <c r="BJ268" s="8"/>
      <c r="BK268" s="8"/>
      <c r="BL268" s="8"/>
      <c r="BM268" s="8"/>
      <c r="BN268" s="8"/>
      <c r="BO268" s="8"/>
    </row>
    <row r="269" spans="1:67" ht="12.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8"/>
      <c r="BI269" s="8"/>
      <c r="BJ269" s="8"/>
      <c r="BK269" s="8"/>
      <c r="BL269" s="8"/>
      <c r="BM269" s="8"/>
      <c r="BN269" s="8"/>
      <c r="BO269" s="8"/>
    </row>
    <row r="270" spans="1:67" ht="12.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8"/>
      <c r="BI270" s="8"/>
      <c r="BJ270" s="8"/>
      <c r="BK270" s="8"/>
      <c r="BL270" s="8"/>
      <c r="BM270" s="8"/>
      <c r="BN270" s="8"/>
      <c r="BO270" s="8"/>
    </row>
    <row r="271" spans="1:67" ht="12.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8"/>
      <c r="BI271" s="8"/>
      <c r="BJ271" s="8"/>
      <c r="BK271" s="8"/>
      <c r="BL271" s="8"/>
      <c r="BM271" s="8"/>
      <c r="BN271" s="8"/>
      <c r="BO271" s="8"/>
    </row>
    <row r="272" spans="1:67" ht="12.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8"/>
      <c r="BI272" s="8"/>
      <c r="BJ272" s="8"/>
      <c r="BK272" s="8"/>
      <c r="BL272" s="8"/>
      <c r="BM272" s="8"/>
      <c r="BN272" s="8"/>
      <c r="BO272" s="8"/>
    </row>
    <row r="273" spans="1:67" ht="12.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8"/>
      <c r="BI273" s="8"/>
      <c r="BJ273" s="8"/>
      <c r="BK273" s="8"/>
      <c r="BL273" s="8"/>
      <c r="BM273" s="8"/>
      <c r="BN273" s="8"/>
      <c r="BO273" s="8"/>
    </row>
    <row r="274" spans="1:67" ht="12.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8"/>
      <c r="BI274" s="8"/>
      <c r="BJ274" s="8"/>
      <c r="BK274" s="8"/>
      <c r="BL274" s="8"/>
      <c r="BM274" s="8"/>
      <c r="BN274" s="8"/>
      <c r="BO274" s="8"/>
    </row>
    <row r="275" spans="1:67" ht="1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8"/>
      <c r="BI275" s="8"/>
      <c r="BJ275" s="8"/>
      <c r="BK275" s="8"/>
      <c r="BL275" s="8"/>
      <c r="BM275" s="8"/>
      <c r="BN275" s="8"/>
      <c r="BO275" s="8"/>
    </row>
    <row r="276" spans="1:67"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row>
    <row r="277" spans="1:67"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row>
  </sheetData>
  <sheetProtection password="E075"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UGA\CAES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Capacity Calculator</dc:title>
  <dc:subject>Field Capacity Calculator</dc:subject>
  <dc:creator>Archie Flanders</dc:creator>
  <cp:keywords>university,arkansas,division,agriculture,field,capacity,calculator,2011.</cp:keywords>
  <dc:description>This spreadsheet may be inherently visual in nature and may not be effectively communicated in a non-visual manner due to protected cells. With the passing of the federal law Section 508 and the Arkansas Information Technology Access for the Blind Law (Act 1227 of 1999) it has become imperative that all agencies be compliant with these laws. If you require assistance with interpreting the material presented in this document, please contact Archie Flanders at 870-526-2199 extension 108 or aflanders@uaex.edu. </dc:description>
  <cp:lastModifiedBy>Brenda Duggins</cp:lastModifiedBy>
  <cp:lastPrinted>2011-05-10T13:56:31Z</cp:lastPrinted>
  <dcterms:created xsi:type="dcterms:W3CDTF">2005-11-29T13:52:22Z</dcterms:created>
  <dcterms:modified xsi:type="dcterms:W3CDTF">2011-05-12T01:04:24Z</dcterms:modified>
  <cp:category/>
  <cp:version/>
  <cp:contentType/>
  <cp:contentStatus/>
</cp:coreProperties>
</file>